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ore\Dropbox\SPI_Project\"/>
    </mc:Choice>
  </mc:AlternateContent>
  <xr:revisionPtr revIDLastSave="0" documentId="13_ncr:1_{FF2415A9-C5F9-4966-9EE5-B7DAE92140B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Data" sheetId="1" r:id="rId1"/>
    <sheet name="Metadata" sheetId="2" r:id="rId2"/>
  </sheets>
  <definedNames>
    <definedName name="_xlnm._FilterDatabase" localSheetId="0" hidden="1">Data!$A$2:$O$1452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53" i="1" l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303" i="1" l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G1352" i="1" l="1"/>
  <c r="G1402" i="1"/>
  <c r="G1351" i="1"/>
  <c r="G1401" i="1"/>
  <c r="G1350" i="1"/>
  <c r="G1400" i="1"/>
  <c r="G1398" i="1"/>
  <c r="G1348" i="1"/>
  <c r="G1347" i="1"/>
  <c r="G1397" i="1"/>
  <c r="G1346" i="1"/>
  <c r="G1396" i="1"/>
  <c r="G1344" i="1"/>
  <c r="G1394" i="1"/>
  <c r="G1343" i="1"/>
  <c r="G1393" i="1"/>
  <c r="G1342" i="1"/>
  <c r="G1392" i="1"/>
  <c r="G1341" i="1"/>
  <c r="G1391" i="1"/>
  <c r="G1340" i="1"/>
  <c r="G1390" i="1"/>
  <c r="G1339" i="1"/>
  <c r="G1389" i="1"/>
  <c r="G1338" i="1"/>
  <c r="G1388" i="1"/>
  <c r="G1337" i="1"/>
  <c r="G1387" i="1"/>
  <c r="G1336" i="1"/>
  <c r="G1386" i="1"/>
  <c r="G1335" i="1"/>
  <c r="G1385" i="1"/>
  <c r="G1334" i="1"/>
  <c r="G1384" i="1"/>
  <c r="G1333" i="1"/>
  <c r="G1383" i="1"/>
  <c r="G1332" i="1"/>
  <c r="G1382" i="1"/>
  <c r="G1330" i="1"/>
  <c r="G1380" i="1"/>
  <c r="G1329" i="1"/>
  <c r="G1379" i="1"/>
  <c r="G1328" i="1"/>
  <c r="G1378" i="1"/>
  <c r="G1377" i="1"/>
  <c r="G1327" i="1"/>
  <c r="G1326" i="1"/>
  <c r="G1376" i="1"/>
  <c r="G1375" i="1"/>
  <c r="G1325" i="1"/>
  <c r="G1374" i="1"/>
  <c r="G1324" i="1"/>
  <c r="G1323" i="1"/>
  <c r="G1373" i="1"/>
  <c r="G1322" i="1"/>
  <c r="G1372" i="1"/>
  <c r="G1320" i="1"/>
  <c r="G1370" i="1"/>
  <c r="G1319" i="1"/>
  <c r="G1369" i="1"/>
  <c r="G1318" i="1"/>
  <c r="G1368" i="1"/>
  <c r="G1317" i="1"/>
  <c r="G1367" i="1"/>
  <c r="G1315" i="1"/>
  <c r="G1365" i="1"/>
  <c r="G1314" i="1"/>
  <c r="G1364" i="1"/>
  <c r="G1313" i="1"/>
  <c r="G1363" i="1"/>
  <c r="G1312" i="1"/>
  <c r="G1362" i="1"/>
  <c r="G1310" i="1"/>
  <c r="G1360" i="1"/>
  <c r="G1309" i="1"/>
  <c r="G1359" i="1"/>
  <c r="G1308" i="1"/>
  <c r="G1358" i="1"/>
  <c r="G1307" i="1"/>
  <c r="G1357" i="1"/>
  <c r="G1306" i="1"/>
  <c r="G1356" i="1"/>
  <c r="G1353" i="1"/>
  <c r="G1303" i="1"/>
  <c r="G1321" i="1"/>
  <c r="G1371" i="1"/>
  <c r="G1305" i="1"/>
  <c r="G1355" i="1"/>
  <c r="G1399" i="1"/>
  <c r="G1349" i="1"/>
  <c r="G1311" i="1"/>
  <c r="G1361" i="1"/>
  <c r="G1354" i="1"/>
  <c r="G1304" i="1"/>
  <c r="G1366" i="1"/>
  <c r="G1316" i="1"/>
  <c r="G1395" i="1"/>
  <c r="G1345" i="1"/>
  <c r="G1381" i="1"/>
  <c r="G1331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0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253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G1153" i="1" l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H61" i="1" l="1"/>
  <c r="H11" i="1"/>
  <c r="G11" i="1"/>
  <c r="G61" i="1"/>
  <c r="G261" i="1"/>
  <c r="G211" i="1"/>
  <c r="G161" i="1"/>
  <c r="G111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G353" i="1"/>
  <c r="G403" i="1"/>
  <c r="G453" i="1"/>
  <c r="G503" i="1"/>
  <c r="G553" i="1"/>
  <c r="G603" i="1"/>
  <c r="G653" i="1"/>
  <c r="G703" i="1"/>
  <c r="G753" i="1"/>
  <c r="G803" i="1"/>
  <c r="G853" i="1"/>
  <c r="G903" i="1"/>
  <c r="G953" i="1"/>
  <c r="G1003" i="1"/>
  <c r="G1053" i="1"/>
  <c r="G1103" i="1"/>
  <c r="G304" i="1"/>
  <c r="G354" i="1"/>
  <c r="G404" i="1"/>
  <c r="G454" i="1"/>
  <c r="G504" i="1"/>
  <c r="G554" i="1"/>
  <c r="G604" i="1"/>
  <c r="G654" i="1"/>
  <c r="G704" i="1"/>
  <c r="G754" i="1"/>
  <c r="G804" i="1"/>
  <c r="G854" i="1"/>
  <c r="G904" i="1"/>
  <c r="G954" i="1"/>
  <c r="G1004" i="1"/>
  <c r="G1054" i="1"/>
  <c r="G1104" i="1"/>
  <c r="G305" i="1"/>
  <c r="G355" i="1"/>
  <c r="G405" i="1"/>
  <c r="G455" i="1"/>
  <c r="G505" i="1"/>
  <c r="G555" i="1"/>
  <c r="G605" i="1"/>
  <c r="G655" i="1"/>
  <c r="G705" i="1"/>
  <c r="G755" i="1"/>
  <c r="G805" i="1"/>
  <c r="G855" i="1"/>
  <c r="G905" i="1"/>
  <c r="G955" i="1"/>
  <c r="G1005" i="1"/>
  <c r="G1055" i="1"/>
  <c r="G1105" i="1"/>
  <c r="G306" i="1"/>
  <c r="G356" i="1"/>
  <c r="G406" i="1"/>
  <c r="G456" i="1"/>
  <c r="G506" i="1"/>
  <c r="G556" i="1"/>
  <c r="G606" i="1"/>
  <c r="G656" i="1"/>
  <c r="G706" i="1"/>
  <c r="G756" i="1"/>
  <c r="G806" i="1"/>
  <c r="G856" i="1"/>
  <c r="G906" i="1"/>
  <c r="G956" i="1"/>
  <c r="G1006" i="1"/>
  <c r="G1056" i="1"/>
  <c r="G1106" i="1"/>
  <c r="G307" i="1"/>
  <c r="G357" i="1"/>
  <c r="G407" i="1"/>
  <c r="G457" i="1"/>
  <c r="G507" i="1"/>
  <c r="G557" i="1"/>
  <c r="G607" i="1"/>
  <c r="G657" i="1"/>
  <c r="G707" i="1"/>
  <c r="G757" i="1"/>
  <c r="G807" i="1"/>
  <c r="G857" i="1"/>
  <c r="G907" i="1"/>
  <c r="G957" i="1"/>
  <c r="G1007" i="1"/>
  <c r="G1057" i="1"/>
  <c r="G1107" i="1"/>
  <c r="G308" i="1"/>
  <c r="G358" i="1"/>
  <c r="G408" i="1"/>
  <c r="G458" i="1"/>
  <c r="G508" i="1"/>
  <c r="G558" i="1"/>
  <c r="G608" i="1"/>
  <c r="G658" i="1"/>
  <c r="G708" i="1"/>
  <c r="G758" i="1"/>
  <c r="G808" i="1"/>
  <c r="G858" i="1"/>
  <c r="G908" i="1"/>
  <c r="G958" i="1"/>
  <c r="G1008" i="1"/>
  <c r="G1058" i="1"/>
  <c r="G1108" i="1"/>
  <c r="G309" i="1"/>
  <c r="G359" i="1"/>
  <c r="G409" i="1"/>
  <c r="G459" i="1"/>
  <c r="G509" i="1"/>
  <c r="G559" i="1"/>
  <c r="G609" i="1"/>
  <c r="G659" i="1"/>
  <c r="G709" i="1"/>
  <c r="G759" i="1"/>
  <c r="G809" i="1"/>
  <c r="G859" i="1"/>
  <c r="G909" i="1"/>
  <c r="G959" i="1"/>
  <c r="G1009" i="1"/>
  <c r="G1059" i="1"/>
  <c r="G1109" i="1"/>
  <c r="G310" i="1"/>
  <c r="G360" i="1"/>
  <c r="G410" i="1"/>
  <c r="G460" i="1"/>
  <c r="G510" i="1"/>
  <c r="G560" i="1"/>
  <c r="G610" i="1"/>
  <c r="G660" i="1"/>
  <c r="G710" i="1"/>
  <c r="G760" i="1"/>
  <c r="G810" i="1"/>
  <c r="G860" i="1"/>
  <c r="G910" i="1"/>
  <c r="G960" i="1"/>
  <c r="G1010" i="1"/>
  <c r="G1060" i="1"/>
  <c r="G1110" i="1"/>
  <c r="G311" i="1"/>
  <c r="G361" i="1"/>
  <c r="G411" i="1"/>
  <c r="G461" i="1"/>
  <c r="G511" i="1"/>
  <c r="G561" i="1"/>
  <c r="G611" i="1"/>
  <c r="G661" i="1"/>
  <c r="G711" i="1"/>
  <c r="G761" i="1"/>
  <c r="G811" i="1"/>
  <c r="G861" i="1"/>
  <c r="G911" i="1"/>
  <c r="G961" i="1"/>
  <c r="G1011" i="1"/>
  <c r="G1061" i="1"/>
  <c r="G1111" i="1"/>
  <c r="G312" i="1"/>
  <c r="G362" i="1"/>
  <c r="G412" i="1"/>
  <c r="G462" i="1"/>
  <c r="G512" i="1"/>
  <c r="G562" i="1"/>
  <c r="G612" i="1"/>
  <c r="G662" i="1"/>
  <c r="G712" i="1"/>
  <c r="G762" i="1"/>
  <c r="G812" i="1"/>
  <c r="G862" i="1"/>
  <c r="G912" i="1"/>
  <c r="G962" i="1"/>
  <c r="G1012" i="1"/>
  <c r="G1062" i="1"/>
  <c r="G1112" i="1"/>
  <c r="G313" i="1"/>
  <c r="G363" i="1"/>
  <c r="G413" i="1"/>
  <c r="G463" i="1"/>
  <c r="G513" i="1"/>
  <c r="G563" i="1"/>
  <c r="G613" i="1"/>
  <c r="G663" i="1"/>
  <c r="G713" i="1"/>
  <c r="G763" i="1"/>
  <c r="G813" i="1"/>
  <c r="G863" i="1"/>
  <c r="G913" i="1"/>
  <c r="G963" i="1"/>
  <c r="G1013" i="1"/>
  <c r="G1063" i="1"/>
  <c r="G1113" i="1"/>
  <c r="G314" i="1"/>
  <c r="G364" i="1"/>
  <c r="G414" i="1"/>
  <c r="G464" i="1"/>
  <c r="G514" i="1"/>
  <c r="G564" i="1"/>
  <c r="G614" i="1"/>
  <c r="G664" i="1"/>
  <c r="G714" i="1"/>
  <c r="G764" i="1"/>
  <c r="G814" i="1"/>
  <c r="G864" i="1"/>
  <c r="G914" i="1"/>
  <c r="G964" i="1"/>
  <c r="G1014" i="1"/>
  <c r="G1064" i="1"/>
  <c r="G1114" i="1"/>
  <c r="G315" i="1"/>
  <c r="G365" i="1"/>
  <c r="G415" i="1"/>
  <c r="G465" i="1"/>
  <c r="G515" i="1"/>
  <c r="G565" i="1"/>
  <c r="G615" i="1"/>
  <c r="G665" i="1"/>
  <c r="G715" i="1"/>
  <c r="G765" i="1"/>
  <c r="G815" i="1"/>
  <c r="G865" i="1"/>
  <c r="G915" i="1"/>
  <c r="G965" i="1"/>
  <c r="G1015" i="1"/>
  <c r="G1065" i="1"/>
  <c r="G1115" i="1"/>
  <c r="G316" i="1"/>
  <c r="G366" i="1"/>
  <c r="G416" i="1"/>
  <c r="G466" i="1"/>
  <c r="G516" i="1"/>
  <c r="G566" i="1"/>
  <c r="G616" i="1"/>
  <c r="G666" i="1"/>
  <c r="G716" i="1"/>
  <c r="G766" i="1"/>
  <c r="G816" i="1"/>
  <c r="G866" i="1"/>
  <c r="G916" i="1"/>
  <c r="G966" i="1"/>
  <c r="G1016" i="1"/>
  <c r="G1066" i="1"/>
  <c r="G1116" i="1"/>
  <c r="G317" i="1"/>
  <c r="G367" i="1"/>
  <c r="G417" i="1"/>
  <c r="G467" i="1"/>
  <c r="G517" i="1"/>
  <c r="G567" i="1"/>
  <c r="G617" i="1"/>
  <c r="G667" i="1"/>
  <c r="G717" i="1"/>
  <c r="G767" i="1"/>
  <c r="G817" i="1"/>
  <c r="G867" i="1"/>
  <c r="G917" i="1"/>
  <c r="G967" i="1"/>
  <c r="G1017" i="1"/>
  <c r="G1067" i="1"/>
  <c r="G1117" i="1"/>
  <c r="G318" i="1"/>
  <c r="G368" i="1"/>
  <c r="G418" i="1"/>
  <c r="G468" i="1"/>
  <c r="G518" i="1"/>
  <c r="G568" i="1"/>
  <c r="G618" i="1"/>
  <c r="G668" i="1"/>
  <c r="G718" i="1"/>
  <c r="G768" i="1"/>
  <c r="G818" i="1"/>
  <c r="G868" i="1"/>
  <c r="G918" i="1"/>
  <c r="G968" i="1"/>
  <c r="G1018" i="1"/>
  <c r="G1068" i="1"/>
  <c r="G1118" i="1"/>
  <c r="G319" i="1"/>
  <c r="G369" i="1"/>
  <c r="G419" i="1"/>
  <c r="G469" i="1"/>
  <c r="G519" i="1"/>
  <c r="G569" i="1"/>
  <c r="G619" i="1"/>
  <c r="G669" i="1"/>
  <c r="G719" i="1"/>
  <c r="G769" i="1"/>
  <c r="G819" i="1"/>
  <c r="G869" i="1"/>
  <c r="G919" i="1"/>
  <c r="G969" i="1"/>
  <c r="G1019" i="1"/>
  <c r="G1069" i="1"/>
  <c r="G1119" i="1"/>
  <c r="G320" i="1"/>
  <c r="G370" i="1"/>
  <c r="G420" i="1"/>
  <c r="G470" i="1"/>
  <c r="G520" i="1"/>
  <c r="G570" i="1"/>
  <c r="G620" i="1"/>
  <c r="G670" i="1"/>
  <c r="G720" i="1"/>
  <c r="G770" i="1"/>
  <c r="G820" i="1"/>
  <c r="G870" i="1"/>
  <c r="G920" i="1"/>
  <c r="G970" i="1"/>
  <c r="G1020" i="1"/>
  <c r="G1070" i="1"/>
  <c r="G1120" i="1"/>
  <c r="G321" i="1"/>
  <c r="G371" i="1"/>
  <c r="G421" i="1"/>
  <c r="G471" i="1"/>
  <c r="G521" i="1"/>
  <c r="G571" i="1"/>
  <c r="G621" i="1"/>
  <c r="G671" i="1"/>
  <c r="G721" i="1"/>
  <c r="G771" i="1"/>
  <c r="G821" i="1"/>
  <c r="G871" i="1"/>
  <c r="G921" i="1"/>
  <c r="G971" i="1"/>
  <c r="G1021" i="1"/>
  <c r="G1071" i="1"/>
  <c r="G1121" i="1"/>
  <c r="G322" i="1"/>
  <c r="G372" i="1"/>
  <c r="G422" i="1"/>
  <c r="G472" i="1"/>
  <c r="G522" i="1"/>
  <c r="G572" i="1"/>
  <c r="G622" i="1"/>
  <c r="G672" i="1"/>
  <c r="G722" i="1"/>
  <c r="G772" i="1"/>
  <c r="G822" i="1"/>
  <c r="G872" i="1"/>
  <c r="G922" i="1"/>
  <c r="G972" i="1"/>
  <c r="G1022" i="1"/>
  <c r="G1072" i="1"/>
  <c r="G1122" i="1"/>
  <c r="G323" i="1"/>
  <c r="G373" i="1"/>
  <c r="G423" i="1"/>
  <c r="G473" i="1"/>
  <c r="G523" i="1"/>
  <c r="G573" i="1"/>
  <c r="G623" i="1"/>
  <c r="G673" i="1"/>
  <c r="G723" i="1"/>
  <c r="G773" i="1"/>
  <c r="G823" i="1"/>
  <c r="G873" i="1"/>
  <c r="G923" i="1"/>
  <c r="G973" i="1"/>
  <c r="G1023" i="1"/>
  <c r="G1073" i="1"/>
  <c r="G1123" i="1"/>
  <c r="G324" i="1"/>
  <c r="G374" i="1"/>
  <c r="G424" i="1"/>
  <c r="G474" i="1"/>
  <c r="G524" i="1"/>
  <c r="G574" i="1"/>
  <c r="G624" i="1"/>
  <c r="G674" i="1"/>
  <c r="G724" i="1"/>
  <c r="G774" i="1"/>
  <c r="G824" i="1"/>
  <c r="G874" i="1"/>
  <c r="G924" i="1"/>
  <c r="G974" i="1"/>
  <c r="G1024" i="1"/>
  <c r="G1074" i="1"/>
  <c r="G1124" i="1"/>
  <c r="G325" i="1"/>
  <c r="G375" i="1"/>
  <c r="G425" i="1"/>
  <c r="G475" i="1"/>
  <c r="G525" i="1"/>
  <c r="G575" i="1"/>
  <c r="G625" i="1"/>
  <c r="G675" i="1"/>
  <c r="G725" i="1"/>
  <c r="G775" i="1"/>
  <c r="G825" i="1"/>
  <c r="G875" i="1"/>
  <c r="G925" i="1"/>
  <c r="G975" i="1"/>
  <c r="G1025" i="1"/>
  <c r="G1075" i="1"/>
  <c r="G1125" i="1"/>
  <c r="G326" i="1"/>
  <c r="G376" i="1"/>
  <c r="G426" i="1"/>
  <c r="G476" i="1"/>
  <c r="G526" i="1"/>
  <c r="G576" i="1"/>
  <c r="G626" i="1"/>
  <c r="G676" i="1"/>
  <c r="G726" i="1"/>
  <c r="G776" i="1"/>
  <c r="G826" i="1"/>
  <c r="G876" i="1"/>
  <c r="G926" i="1"/>
  <c r="G976" i="1"/>
  <c r="G1026" i="1"/>
  <c r="G1076" i="1"/>
  <c r="G1126" i="1"/>
  <c r="G327" i="1"/>
  <c r="G377" i="1"/>
  <c r="G427" i="1"/>
  <c r="G477" i="1"/>
  <c r="G527" i="1"/>
  <c r="G577" i="1"/>
  <c r="G627" i="1"/>
  <c r="G677" i="1"/>
  <c r="G727" i="1"/>
  <c r="G777" i="1"/>
  <c r="G827" i="1"/>
  <c r="G877" i="1"/>
  <c r="G927" i="1"/>
  <c r="G977" i="1"/>
  <c r="G1027" i="1"/>
  <c r="G1077" i="1"/>
  <c r="G1127" i="1"/>
  <c r="G328" i="1"/>
  <c r="G378" i="1"/>
  <c r="G428" i="1"/>
  <c r="G478" i="1"/>
  <c r="G528" i="1"/>
  <c r="G578" i="1"/>
  <c r="G628" i="1"/>
  <c r="G678" i="1"/>
  <c r="G728" i="1"/>
  <c r="G778" i="1"/>
  <c r="G828" i="1"/>
  <c r="G878" i="1"/>
  <c r="G928" i="1"/>
  <c r="G978" i="1"/>
  <c r="G1028" i="1"/>
  <c r="G1078" i="1"/>
  <c r="G1128" i="1"/>
  <c r="G329" i="1"/>
  <c r="G379" i="1"/>
  <c r="G429" i="1"/>
  <c r="G479" i="1"/>
  <c r="G529" i="1"/>
  <c r="G579" i="1"/>
  <c r="G629" i="1"/>
  <c r="G679" i="1"/>
  <c r="G729" i="1"/>
  <c r="G779" i="1"/>
  <c r="G829" i="1"/>
  <c r="G879" i="1"/>
  <c r="G929" i="1"/>
  <c r="G979" i="1"/>
  <c r="G1029" i="1"/>
  <c r="G1079" i="1"/>
  <c r="G1129" i="1"/>
  <c r="G330" i="1"/>
  <c r="G380" i="1"/>
  <c r="G430" i="1"/>
  <c r="G480" i="1"/>
  <c r="G530" i="1"/>
  <c r="G580" i="1"/>
  <c r="G630" i="1"/>
  <c r="G680" i="1"/>
  <c r="G730" i="1"/>
  <c r="G780" i="1"/>
  <c r="G830" i="1"/>
  <c r="G880" i="1"/>
  <c r="G930" i="1"/>
  <c r="G980" i="1"/>
  <c r="G1030" i="1"/>
  <c r="G1080" i="1"/>
  <c r="G1130" i="1"/>
  <c r="G331" i="1"/>
  <c r="G381" i="1"/>
  <c r="G431" i="1"/>
  <c r="G481" i="1"/>
  <c r="G531" i="1"/>
  <c r="G581" i="1"/>
  <c r="G631" i="1"/>
  <c r="G681" i="1"/>
  <c r="G731" i="1"/>
  <c r="G781" i="1"/>
  <c r="G831" i="1"/>
  <c r="G881" i="1"/>
  <c r="G931" i="1"/>
  <c r="G981" i="1"/>
  <c r="G1031" i="1"/>
  <c r="G1081" i="1"/>
  <c r="G1131" i="1"/>
  <c r="G332" i="1"/>
  <c r="G382" i="1"/>
  <c r="G432" i="1"/>
  <c r="G482" i="1"/>
  <c r="G532" i="1"/>
  <c r="G582" i="1"/>
  <c r="G632" i="1"/>
  <c r="G682" i="1"/>
  <c r="G732" i="1"/>
  <c r="G782" i="1"/>
  <c r="G832" i="1"/>
  <c r="G882" i="1"/>
  <c r="G932" i="1"/>
  <c r="G982" i="1"/>
  <c r="G1032" i="1"/>
  <c r="G1082" i="1"/>
  <c r="G1132" i="1"/>
  <c r="G333" i="1"/>
  <c r="G383" i="1"/>
  <c r="G433" i="1"/>
  <c r="G483" i="1"/>
  <c r="G533" i="1"/>
  <c r="G583" i="1"/>
  <c r="G633" i="1"/>
  <c r="G683" i="1"/>
  <c r="G733" i="1"/>
  <c r="G783" i="1"/>
  <c r="G833" i="1"/>
  <c r="G883" i="1"/>
  <c r="G933" i="1"/>
  <c r="G983" i="1"/>
  <c r="G1033" i="1"/>
  <c r="G1083" i="1"/>
  <c r="G1133" i="1"/>
  <c r="G334" i="1"/>
  <c r="G384" i="1"/>
  <c r="G434" i="1"/>
  <c r="G484" i="1"/>
  <c r="G534" i="1"/>
  <c r="G584" i="1"/>
  <c r="G634" i="1"/>
  <c r="G684" i="1"/>
  <c r="G734" i="1"/>
  <c r="G784" i="1"/>
  <c r="G834" i="1"/>
  <c r="G884" i="1"/>
  <c r="G934" i="1"/>
  <c r="G984" i="1"/>
  <c r="G1034" i="1"/>
  <c r="G1084" i="1"/>
  <c r="G1134" i="1"/>
  <c r="G335" i="1"/>
  <c r="G385" i="1"/>
  <c r="G435" i="1"/>
  <c r="G485" i="1"/>
  <c r="G535" i="1"/>
  <c r="G585" i="1"/>
  <c r="G635" i="1"/>
  <c r="G685" i="1"/>
  <c r="G735" i="1"/>
  <c r="G785" i="1"/>
  <c r="G835" i="1"/>
  <c r="G885" i="1"/>
  <c r="G935" i="1"/>
  <c r="G985" i="1"/>
  <c r="G1035" i="1"/>
  <c r="G1085" i="1"/>
  <c r="G1135" i="1"/>
  <c r="G336" i="1"/>
  <c r="G386" i="1"/>
  <c r="G436" i="1"/>
  <c r="G486" i="1"/>
  <c r="G536" i="1"/>
  <c r="G586" i="1"/>
  <c r="G636" i="1"/>
  <c r="G686" i="1"/>
  <c r="G736" i="1"/>
  <c r="G786" i="1"/>
  <c r="G836" i="1"/>
  <c r="G886" i="1"/>
  <c r="G936" i="1"/>
  <c r="G986" i="1"/>
  <c r="G1036" i="1"/>
  <c r="G1086" i="1"/>
  <c r="G1136" i="1"/>
  <c r="G337" i="1"/>
  <c r="G387" i="1"/>
  <c r="G437" i="1"/>
  <c r="G487" i="1"/>
  <c r="G537" i="1"/>
  <c r="G587" i="1"/>
  <c r="G637" i="1"/>
  <c r="G687" i="1"/>
  <c r="G737" i="1"/>
  <c r="G787" i="1"/>
  <c r="G837" i="1"/>
  <c r="G887" i="1"/>
  <c r="G937" i="1"/>
  <c r="G987" i="1"/>
  <c r="G1037" i="1"/>
  <c r="G1087" i="1"/>
  <c r="G1137" i="1"/>
  <c r="G338" i="1"/>
  <c r="G388" i="1"/>
  <c r="G438" i="1"/>
  <c r="G488" i="1"/>
  <c r="G538" i="1"/>
  <c r="G588" i="1"/>
  <c r="G638" i="1"/>
  <c r="G688" i="1"/>
  <c r="G738" i="1"/>
  <c r="G788" i="1"/>
  <c r="G838" i="1"/>
  <c r="G888" i="1"/>
  <c r="G938" i="1"/>
  <c r="G988" i="1"/>
  <c r="G1038" i="1"/>
  <c r="G1088" i="1"/>
  <c r="G1138" i="1"/>
  <c r="G339" i="1"/>
  <c r="G389" i="1"/>
  <c r="G439" i="1"/>
  <c r="G489" i="1"/>
  <c r="G539" i="1"/>
  <c r="G589" i="1"/>
  <c r="G639" i="1"/>
  <c r="G689" i="1"/>
  <c r="G739" i="1"/>
  <c r="G789" i="1"/>
  <c r="G839" i="1"/>
  <c r="G889" i="1"/>
  <c r="G939" i="1"/>
  <c r="G989" i="1"/>
  <c r="G1039" i="1"/>
  <c r="G1089" i="1"/>
  <c r="G1139" i="1"/>
  <c r="G340" i="1"/>
  <c r="G390" i="1"/>
  <c r="G440" i="1"/>
  <c r="G490" i="1"/>
  <c r="G540" i="1"/>
  <c r="G590" i="1"/>
  <c r="G640" i="1"/>
  <c r="G690" i="1"/>
  <c r="G740" i="1"/>
  <c r="G790" i="1"/>
  <c r="G840" i="1"/>
  <c r="G890" i="1"/>
  <c r="G940" i="1"/>
  <c r="G990" i="1"/>
  <c r="G1040" i="1"/>
  <c r="G1090" i="1"/>
  <c r="G1140" i="1"/>
  <c r="G341" i="1"/>
  <c r="G391" i="1"/>
  <c r="G441" i="1"/>
  <c r="G491" i="1"/>
  <c r="G541" i="1"/>
  <c r="G591" i="1"/>
  <c r="G641" i="1"/>
  <c r="G691" i="1"/>
  <c r="G741" i="1"/>
  <c r="G791" i="1"/>
  <c r="G841" i="1"/>
  <c r="G891" i="1"/>
  <c r="G941" i="1"/>
  <c r="G991" i="1"/>
  <c r="G1041" i="1"/>
  <c r="G1091" i="1"/>
  <c r="G1141" i="1"/>
  <c r="G342" i="1"/>
  <c r="G392" i="1"/>
  <c r="G442" i="1"/>
  <c r="G492" i="1"/>
  <c r="G542" i="1"/>
  <c r="G592" i="1"/>
  <c r="G642" i="1"/>
  <c r="G692" i="1"/>
  <c r="G742" i="1"/>
  <c r="G792" i="1"/>
  <c r="G842" i="1"/>
  <c r="G892" i="1"/>
  <c r="G942" i="1"/>
  <c r="G992" i="1"/>
  <c r="G1042" i="1"/>
  <c r="G1092" i="1"/>
  <c r="G1142" i="1"/>
  <c r="G343" i="1"/>
  <c r="G393" i="1"/>
  <c r="G443" i="1"/>
  <c r="G493" i="1"/>
  <c r="G543" i="1"/>
  <c r="G593" i="1"/>
  <c r="G643" i="1"/>
  <c r="G693" i="1"/>
  <c r="G743" i="1"/>
  <c r="G793" i="1"/>
  <c r="G843" i="1"/>
  <c r="G893" i="1"/>
  <c r="G943" i="1"/>
  <c r="G993" i="1"/>
  <c r="G1043" i="1"/>
  <c r="G1093" i="1"/>
  <c r="G1143" i="1"/>
  <c r="G344" i="1"/>
  <c r="G394" i="1"/>
  <c r="G444" i="1"/>
  <c r="G494" i="1"/>
  <c r="G544" i="1"/>
  <c r="G594" i="1"/>
  <c r="G644" i="1"/>
  <c r="G694" i="1"/>
  <c r="G744" i="1"/>
  <c r="G794" i="1"/>
  <c r="G844" i="1"/>
  <c r="G894" i="1"/>
  <c r="G944" i="1"/>
  <c r="G994" i="1"/>
  <c r="G1044" i="1"/>
  <c r="G1094" i="1"/>
  <c r="G1144" i="1"/>
  <c r="G345" i="1"/>
  <c r="G395" i="1"/>
  <c r="G445" i="1"/>
  <c r="G495" i="1"/>
  <c r="G545" i="1"/>
  <c r="G595" i="1"/>
  <c r="G645" i="1"/>
  <c r="G695" i="1"/>
  <c r="G745" i="1"/>
  <c r="G795" i="1"/>
  <c r="G845" i="1"/>
  <c r="G895" i="1"/>
  <c r="G945" i="1"/>
  <c r="G995" i="1"/>
  <c r="G1045" i="1"/>
  <c r="G1095" i="1"/>
  <c r="G1145" i="1"/>
  <c r="G346" i="1"/>
  <c r="G396" i="1"/>
  <c r="G446" i="1"/>
  <c r="G496" i="1"/>
  <c r="G546" i="1"/>
  <c r="G596" i="1"/>
  <c r="G646" i="1"/>
  <c r="G696" i="1"/>
  <c r="G746" i="1"/>
  <c r="G796" i="1"/>
  <c r="G846" i="1"/>
  <c r="G896" i="1"/>
  <c r="G946" i="1"/>
  <c r="G996" i="1"/>
  <c r="G1046" i="1"/>
  <c r="G1096" i="1"/>
  <c r="G1146" i="1"/>
  <c r="G347" i="1"/>
  <c r="G397" i="1"/>
  <c r="G447" i="1"/>
  <c r="G497" i="1"/>
  <c r="G547" i="1"/>
  <c r="G597" i="1"/>
  <c r="G647" i="1"/>
  <c r="G697" i="1"/>
  <c r="G747" i="1"/>
  <c r="G797" i="1"/>
  <c r="G847" i="1"/>
  <c r="G897" i="1"/>
  <c r="G947" i="1"/>
  <c r="G997" i="1"/>
  <c r="G1047" i="1"/>
  <c r="G1097" i="1"/>
  <c r="G1147" i="1"/>
  <c r="G348" i="1"/>
  <c r="G398" i="1"/>
  <c r="G448" i="1"/>
  <c r="G498" i="1"/>
  <c r="G548" i="1"/>
  <c r="G598" i="1"/>
  <c r="G648" i="1"/>
  <c r="G698" i="1"/>
  <c r="G748" i="1"/>
  <c r="G798" i="1"/>
  <c r="G848" i="1"/>
  <c r="G898" i="1"/>
  <c r="G948" i="1"/>
  <c r="G998" i="1"/>
  <c r="G1048" i="1"/>
  <c r="G1098" i="1"/>
  <c r="G1148" i="1"/>
  <c r="G349" i="1"/>
  <c r="G399" i="1"/>
  <c r="G449" i="1"/>
  <c r="G499" i="1"/>
  <c r="G549" i="1"/>
  <c r="G599" i="1"/>
  <c r="G649" i="1"/>
  <c r="G699" i="1"/>
  <c r="G749" i="1"/>
  <c r="G799" i="1"/>
  <c r="G849" i="1"/>
  <c r="G899" i="1"/>
  <c r="G949" i="1"/>
  <c r="G999" i="1"/>
  <c r="G1049" i="1"/>
  <c r="G1099" i="1"/>
  <c r="G1149" i="1"/>
  <c r="G350" i="1"/>
  <c r="G400" i="1"/>
  <c r="G450" i="1"/>
  <c r="G500" i="1"/>
  <c r="G550" i="1"/>
  <c r="G600" i="1"/>
  <c r="G650" i="1"/>
  <c r="G700" i="1"/>
  <c r="G750" i="1"/>
  <c r="G800" i="1"/>
  <c r="G850" i="1"/>
  <c r="G900" i="1"/>
  <c r="G950" i="1"/>
  <c r="G1000" i="1"/>
  <c r="G1050" i="1"/>
  <c r="G1100" i="1"/>
  <c r="G1150" i="1"/>
  <c r="G351" i="1"/>
  <c r="G401" i="1"/>
  <c r="G451" i="1"/>
  <c r="G501" i="1"/>
  <c r="G551" i="1"/>
  <c r="G601" i="1"/>
  <c r="G651" i="1"/>
  <c r="G701" i="1"/>
  <c r="G751" i="1"/>
  <c r="G801" i="1"/>
  <c r="G851" i="1"/>
  <c r="G901" i="1"/>
  <c r="G951" i="1"/>
  <c r="G1001" i="1"/>
  <c r="G1051" i="1"/>
  <c r="G1101" i="1"/>
  <c r="G1151" i="1"/>
  <c r="G352" i="1"/>
  <c r="G402" i="1"/>
  <c r="G452" i="1"/>
  <c r="G502" i="1"/>
  <c r="G552" i="1"/>
  <c r="G602" i="1"/>
  <c r="G652" i="1"/>
  <c r="G702" i="1"/>
  <c r="G752" i="1"/>
  <c r="G802" i="1"/>
  <c r="G852" i="1"/>
  <c r="G902" i="1"/>
  <c r="G952" i="1"/>
  <c r="G1002" i="1"/>
  <c r="G1052" i="1"/>
  <c r="G1102" i="1"/>
  <c r="G1152" i="1"/>
  <c r="G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303" i="1"/>
  <c r="H934" i="1"/>
  <c r="J9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amel</author>
    <author>Jason P. Sorens</author>
    <author>Will Ruger</author>
    <author>Jason Sorens</author>
  </authors>
  <commentList>
    <comment ref="D6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3 to 1 in 1995</t>
        </r>
      </text>
    </comment>
    <comment ref="D1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3 to 1 in 1995</t>
        </r>
      </text>
    </comment>
    <comment ref="D16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3 to 1 in 1995</t>
        </r>
      </text>
    </comment>
    <comment ref="D2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3 to 1 in 1995</t>
        </r>
      </text>
    </comment>
    <comment ref="D26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3 to 1 in 1995</t>
        </r>
      </text>
    </comment>
    <comment ref="C30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reformed 1994</t>
        </r>
      </text>
    </comment>
    <comment ref="D30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reformed 1994</t>
        </r>
      </text>
    </comment>
    <comment ref="E30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reformed 1994</t>
        </r>
      </text>
    </comment>
    <comment ref="C30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reformed 1990</t>
        </r>
      </text>
    </comment>
    <comment ref="C3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7-&gt;5 in 1996</t>
        </r>
      </text>
    </comment>
    <comment ref="E32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amended 1999</t>
        </r>
      </text>
    </comment>
    <comment ref="E32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from 5 in 1999 (Maryland State Bar Association, msba.org)</t>
        </r>
      </text>
    </comment>
    <comment ref="C32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same since 1988</t>
        </r>
      </text>
    </comment>
    <comment ref="D32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same since 1988</t>
        </r>
      </text>
    </comment>
    <comment ref="E32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same since 1988</t>
        </r>
      </text>
    </comment>
    <comment ref="C327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1993</t>
        </r>
      </text>
    </comment>
    <comment ref="E333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5 in 2002 - but not to seizing agency</t>
        </r>
      </text>
    </comment>
    <comment ref="E336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ij coding wrong - funds go to ag</t>
        </r>
      </text>
    </comment>
    <comment ref="G408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hb 02-1404</t>
        </r>
      </text>
    </comment>
    <comment ref="E546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5 in 2004</t>
        </r>
      </text>
    </comment>
    <comment ref="C587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hb 241 - ij coding wrong</t>
        </r>
      </text>
    </comment>
    <comment ref="E587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ij coding is wrong</t>
        </r>
      </text>
    </comment>
    <comment ref="C589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statutory change</t>
        </r>
      </text>
    </comment>
    <comment ref="E589" authorId="1" shapeId="0" xr:uid="{00000000-0006-0000-0000-000019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initiative upheld</t>
        </r>
      </text>
    </comment>
    <comment ref="E596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5 in 2004</t>
        </r>
      </text>
    </comment>
    <comment ref="C637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hb 241 - ij coding wrong</t>
        </r>
      </text>
    </comment>
    <comment ref="E637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ij coding is wrong</t>
        </r>
      </text>
    </comment>
    <comment ref="C639" authorId="1" shapeId="0" xr:uid="{00000000-0006-0000-0000-00001E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statutory change</t>
        </r>
      </text>
    </comment>
    <comment ref="E639" authorId="1" shapeId="0" xr:uid="{00000000-0006-0000-0000-00001F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initiative upheld</t>
        </r>
      </text>
    </comment>
    <comment ref="E646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5 in 2004</t>
        </r>
      </text>
    </comment>
    <comment ref="F683" authorId="1" shapeId="0" xr:uid="{00000000-0006-0000-0000-000021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Albin v Bakas 2007</t>
        </r>
      </text>
    </comment>
    <comment ref="C687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hb 241 - ij coding wrong</t>
        </r>
      </text>
    </comment>
    <comment ref="E687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ij coding is wrong</t>
        </r>
      </text>
    </comment>
    <comment ref="F733" authorId="1" shapeId="0" xr:uid="{00000000-0006-0000-0000-000024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Albin v Bakas 2007</t>
        </r>
      </text>
    </comment>
    <comment ref="C737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hb 241 - ij coding wrong</t>
        </r>
      </text>
    </comment>
    <comment ref="E737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ij coding is wrong</t>
        </r>
      </text>
    </comment>
    <comment ref="E787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ij coding is wrong</t>
        </r>
      </text>
    </comment>
    <comment ref="E837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ij coding is wrong</t>
        </r>
      </text>
    </comment>
    <comment ref="E887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amel:</t>
        </r>
        <r>
          <rPr>
            <sz val="9"/>
            <color indexed="81"/>
            <rFont val="Tahoma"/>
            <family val="2"/>
          </rPr>
          <t xml:space="preserve">
ij coding is wrong</t>
        </r>
      </text>
    </comment>
    <comment ref="H934" authorId="1" shapeId="0" xr:uid="{00000000-0006-0000-0000-00002A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excludes large bernie madoff adoption</t>
        </r>
      </text>
    </comment>
    <comment ref="F996" authorId="1" shapeId="0" xr:uid="{00000000-0006-0000-0000-00002B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enacted 2013</t>
        </r>
      </text>
    </comment>
    <comment ref="C1105" authorId="1" shapeId="0" xr:uid="{00000000-0006-0000-0000-00002E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3 in 2017</t>
        </r>
      </text>
    </comment>
    <comment ref="C1109" authorId="1" shapeId="0" xr:uid="{00000000-0006-0000-0000-000031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115" authorId="1" shapeId="0" xr:uid="{00000000-0006-0000-0000-000032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4 in 2017</t>
        </r>
      </text>
    </comment>
    <comment ref="C1117" authorId="1" shapeId="0" xr:uid="{00000000-0006-0000-0000-000034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2 in 2017</t>
        </r>
      </text>
    </comment>
    <comment ref="D1117" authorId="1" shapeId="0" xr:uid="{00000000-0006-0000-0000-000035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140" authorId="1" shapeId="0" xr:uid="{00000000-0006-0000-0000-000037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3 in 2017</t>
        </r>
      </text>
    </comment>
    <comment ref="C1146" authorId="1" shapeId="0" xr:uid="{00000000-0006-0000-0000-000039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2 in 2017</t>
        </r>
      </text>
    </comment>
    <comment ref="C1155" authorId="1" shapeId="0" xr:uid="{00000000-0006-0000-0000-00003B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3 in 2017</t>
        </r>
      </text>
    </comment>
    <comment ref="C1156" authorId="2" shapeId="0" xr:uid="{00000000-0006-0000-0000-00003D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Changed to 1 in 2019.  https://reason.com/2019/03/14/arkansas-legislature-unanimously-votes-t/</t>
        </r>
      </text>
    </comment>
    <comment ref="C1159" authorId="1" shapeId="0" xr:uid="{00000000-0006-0000-0000-00003F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D1165" authorId="3" shapeId="0" xr:uid="{8547458C-8298-44AD-888F-C43135EA96B1}">
      <text>
        <r>
          <rPr>
            <b/>
            <sz val="9"/>
            <color indexed="81"/>
            <rFont val="Tahoma"/>
            <family val="2"/>
          </rPr>
          <t>Jason Sorens:</t>
        </r>
        <r>
          <rPr>
            <sz val="9"/>
            <color indexed="81"/>
            <rFont val="Tahoma"/>
            <family val="2"/>
          </rPr>
          <t xml:space="preserve">
"HB 303: Removed burden on owners to prove property is not subject to forfeiture; required government to prove owners’ culpability or negligence—which is not a crime—at forfeiture trial, though innocent owners still bear the burden of proving their own innocence at pretrial innocent owner hearings."</t>
        </r>
      </text>
    </comment>
    <comment ref="C1167" authorId="1" shapeId="0" xr:uid="{00000000-0006-0000-0000-000042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2 in 2017</t>
        </r>
      </text>
    </comment>
    <comment ref="D1167" authorId="1" shapeId="0" xr:uid="{00000000-0006-0000-0000-000043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1 in 2017</t>
        </r>
      </text>
    </comment>
    <comment ref="C1174" authorId="2" shapeId="0" xr:uid="{00000000-0006-0000-0000-000044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 to 1 in 2019.  https://www.legislature.mi.gov/documents/2019-2020/billanalysis/LSB/pdf/2019-LSB-0007-A.pdf</t>
        </r>
      </text>
    </comment>
    <comment ref="C1182" authorId="2" shapeId="0" xr:uid="{00000000-0006-0000-0000-000045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 to 2 in 2020.  https://ij.org/press-release/new-jersey-governor-signs-new-conviction-requirement-for-civil-forfeiture/</t>
        </r>
      </text>
    </comment>
    <comment ref="C1186" authorId="2" shapeId="0" xr:uid="{00000000-0006-0000-0000-000046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 to 1 in 2019.  https://reason.com/2019/05/06/north-dakota-makes-it-harder-for-police-to-take-property-without-a-conviction/</t>
        </r>
      </text>
    </comment>
    <comment ref="C1187" authorId="2" shapeId="0" xr:uid="{00000000-0006-0000-0000-000047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Criminal conviction is requried for forfeit properties under 15K.  See https://www.forbes.com/sites/instituteforjustice/2017/01/04/ohio-now-requires-criminal-convictions-for-many-civil-forfeiture-cases/#136aa8e055cf</t>
        </r>
      </text>
    </comment>
    <comment ref="C1190" authorId="1" shapeId="0" xr:uid="{00000000-0006-0000-0000-000048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3 in 2017</t>
        </r>
      </text>
    </comment>
    <comment ref="C1196" authorId="1" shapeId="0" xr:uid="{00000000-0006-0000-0000-00004A000000}">
      <text>
        <r>
          <rPr>
            <b/>
            <sz val="9"/>
            <color indexed="81"/>
            <rFont val="Tahoma"/>
            <family val="2"/>
          </rPr>
          <t>Jason P. Sorens:</t>
        </r>
        <r>
          <rPr>
            <sz val="9"/>
            <color indexed="81"/>
            <rFont val="Tahoma"/>
            <family val="2"/>
          </rPr>
          <t xml:space="preserve">
2 in 2017</t>
        </r>
      </text>
    </comment>
    <comment ref="D1196" authorId="2" shapeId="0" xr:uid="{00000000-0006-0000-0000-00004B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See SB 87</t>
        </r>
      </text>
    </comment>
    <comment ref="C1201" authorId="2" shapeId="0" xr:uid="{00000000-0006-0000-0000-00004D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 in 2018 to a 1.</t>
        </r>
      </text>
    </comment>
    <comment ref="D1201" authorId="2" shapeId="0" xr:uid="{00000000-0006-0000-0000-00004E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1 in 2018.  https://ij.org/press-release/wisconsin-becomes-15th-state-require-criminal-convictions-forfeit-property-flawed-new-law/</t>
        </r>
      </text>
    </comment>
    <comment ref="C1256" authorId="2" shapeId="0" xr:uid="{00000000-0006-0000-0000-000065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Changed to 1 in 2019.  https://reason.com/2019/03/14/arkansas-legislature-unanimously-votes-t/</t>
        </r>
      </text>
    </comment>
    <comment ref="E1266" authorId="3" shapeId="0" xr:uid="{5C655075-35F8-48B7-876A-A528ADDAB1F2}">
      <text>
        <r>
          <rPr>
            <b/>
            <sz val="9"/>
            <color indexed="81"/>
            <rFont val="Tahoma"/>
            <family val="2"/>
          </rPr>
          <t>Jason Sorens:</t>
        </r>
        <r>
          <rPr>
            <sz val="9"/>
            <color indexed="81"/>
            <rFont val="Tahoma"/>
            <family val="2"/>
          </rPr>
          <t xml:space="preserve">
2018</t>
        </r>
      </text>
    </comment>
    <comment ref="C1274" authorId="2" shapeId="0" xr:uid="{00000000-0006-0000-0000-00006C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 to 2 in 2019.  https://www.legislature.mi.gov/documents/2019-2020/billanalysis/LSB/pdf/2019-LSB-0007-A.pdf</t>
        </r>
      </text>
    </comment>
    <comment ref="C1282" authorId="2" shapeId="0" xr:uid="{00000000-0006-0000-0000-00006D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 to 2 in 2020.  https://ij.org/press-release/new-jersey-governor-signs-new-conviction-requirement-for-civil-forfeiture/</t>
        </r>
      </text>
    </comment>
    <comment ref="C1286" authorId="2" shapeId="0" xr:uid="{00000000-0006-0000-0000-00006E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 to 1 in 2019.  https://reason.com/2019/05/06/north-dakota-makes-it-harder-for-police-to-take-property-without-a-conviction/</t>
        </r>
      </text>
    </comment>
    <comment ref="C1301" authorId="2" shapeId="0" xr:uid="{00000000-0006-0000-0000-000075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Change in 2018 to a 1.</t>
        </r>
      </text>
    </comment>
    <comment ref="D1301" authorId="2" shapeId="0" xr:uid="{00000000-0006-0000-0000-000076000000}">
      <text>
        <r>
          <rPr>
            <b/>
            <sz val="9"/>
            <color indexed="81"/>
            <rFont val="Tahoma"/>
            <family val="2"/>
          </rPr>
          <t>Will Ruger:</t>
        </r>
        <r>
          <rPr>
            <sz val="9"/>
            <color indexed="81"/>
            <rFont val="Tahoma"/>
            <family val="2"/>
          </rPr>
          <t xml:space="preserve">
1 in 2018.  https://ij.org/press-release/wisconsin-becomes-15th-state-require-criminal-convictions-forfeit-property-flawed-new-law/</t>
        </r>
      </text>
    </comment>
    <comment ref="C1355" authorId="3" shapeId="0" xr:uid="{9D64B2C8-58D2-4B7B-B4DE-275FC9198AF9}">
      <text>
        <r>
          <rPr>
            <b/>
            <sz val="9"/>
            <color indexed="81"/>
            <rFont val="Tahoma"/>
            <family val="2"/>
          </rPr>
          <t>Jason Sorens:</t>
        </r>
        <r>
          <rPr>
            <sz val="9"/>
            <color indexed="81"/>
            <rFont val="Tahoma"/>
            <family val="2"/>
          </rPr>
          <t xml:space="preserve">
2021</t>
        </r>
      </text>
    </comment>
    <comment ref="E1404" authorId="3" shapeId="0" xr:uid="{B1EB7314-4284-4A27-8D48-A7D62754E37C}">
      <text>
        <r>
          <rPr>
            <b/>
            <sz val="9"/>
            <color indexed="81"/>
            <rFont val="Tahoma"/>
            <family val="2"/>
          </rPr>
          <t>Jason Sorens:</t>
        </r>
        <r>
          <rPr>
            <sz val="9"/>
            <color indexed="81"/>
            <rFont val="Tahoma"/>
            <family val="2"/>
          </rPr>
          <t xml:space="preserve">
3 in some cases, 5 in others</t>
        </r>
      </text>
    </comment>
    <comment ref="C1405" authorId="3" shapeId="0" xr:uid="{C98BB3A4-81AB-4848-97BC-5BE3E449550F}">
      <text>
        <r>
          <rPr>
            <b/>
            <sz val="9"/>
            <color indexed="81"/>
            <rFont val="Tahoma"/>
            <family val="2"/>
          </rPr>
          <t>Jason Sorens:</t>
        </r>
        <r>
          <rPr>
            <sz val="9"/>
            <color indexed="81"/>
            <rFont val="Tahoma"/>
            <family val="2"/>
          </rPr>
          <t xml:space="preserve">
2021</t>
        </r>
      </text>
    </comment>
    <comment ref="C1421" authorId="3" shapeId="0" xr:uid="{FBDE0E05-69FD-4E40-AE47-974F3476A394}">
      <text>
        <r>
          <rPr>
            <b/>
            <sz val="9"/>
            <color indexed="81"/>
            <rFont val="Tahoma"/>
            <family val="2"/>
          </rPr>
          <t>Jason Sorens:</t>
        </r>
        <r>
          <rPr>
            <sz val="9"/>
            <color indexed="81"/>
            <rFont val="Tahoma"/>
            <family val="2"/>
          </rPr>
          <t xml:space="preserve">
2021</t>
        </r>
      </text>
    </comment>
    <comment ref="E1445" authorId="3" shapeId="0" xr:uid="{975DF5B8-E705-47FB-9032-1DBABED9F123}">
      <text>
        <r>
          <rPr>
            <b/>
            <sz val="9"/>
            <color indexed="81"/>
            <rFont val="Tahoma"/>
            <family val="2"/>
          </rPr>
          <t>Jason Sorens:</t>
        </r>
        <r>
          <rPr>
            <sz val="9"/>
            <color indexed="81"/>
            <rFont val="Tahoma"/>
            <family val="2"/>
          </rPr>
          <t xml:space="preserve">
3 under some circumstances, 5 under others</t>
        </r>
      </text>
    </comment>
    <comment ref="C1448" authorId="3" shapeId="0" xr:uid="{95351779-1047-4353-8F6E-5885B2E8B7A0}">
      <text>
        <r>
          <rPr>
            <b/>
            <sz val="9"/>
            <color indexed="81"/>
            <rFont val="Tahoma"/>
            <family val="2"/>
          </rPr>
          <t>Jason Sorens:</t>
        </r>
        <r>
          <rPr>
            <sz val="9"/>
            <color indexed="81"/>
            <rFont val="Tahoma"/>
            <family val="2"/>
          </rPr>
          <t xml:space="preserve">
2020</t>
        </r>
      </text>
    </comment>
  </commentList>
</comments>
</file>

<file path=xl/sharedStrings.xml><?xml version="1.0" encoding="utf-8"?>
<sst xmlns="http://schemas.openxmlformats.org/spreadsheetml/2006/main" count="1666" uniqueCount="173">
  <si>
    <t>State Name</t>
  </si>
  <si>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</si>
  <si>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</si>
  <si>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</si>
  <si>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</si>
  <si>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</si>
  <si>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</si>
  <si>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</si>
  <si>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</si>
  <si>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</si>
  <si>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</si>
  <si>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</si>
  <si>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</si>
  <si>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</si>
  <si>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</si>
  <si>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</si>
  <si>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</si>
  <si>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</si>
  <si>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</si>
  <si>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</si>
  <si>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</si>
  <si>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</si>
  <si>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</si>
  <si>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</si>
  <si>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</si>
  <si>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</si>
  <si>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</si>
  <si>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</si>
  <si>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</si>
  <si>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</si>
  <si>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</si>
  <si>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</si>
  <si>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</si>
  <si>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</si>
  <si>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</si>
  <si>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</si>
  <si>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</si>
  <si>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</si>
  <si>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</si>
  <si>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</si>
  <si>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</si>
  <si>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</si>
  <si>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</si>
  <si>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</si>
  <si>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</si>
  <si>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</si>
  <si>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</si>
  <si>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</si>
  <si>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</si>
  <si>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</si>
  <si>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</si>
  <si>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</si>
  <si>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Year</t>
  </si>
  <si>
    <t>.</t>
  </si>
  <si>
    <t>lowner</t>
  </si>
  <si>
    <t>lproceeds</t>
  </si>
  <si>
    <t>lstandard</t>
  </si>
  <si>
    <t>Marian R. Williams, Jefferson E. Holcomb, Tomislav V. Kovandzic, and Scott Bullock (2010), "Policing for Profit: The Abuse of Civil Asset Forfeiture." Institute for Justice. http://www.ij.org/index.php?option=com_content&amp;task=view&amp;id=3114&amp;Itemid=165, accessed June 20, 2010.</t>
  </si>
  <si>
    <t>Variable Name</t>
  </si>
  <si>
    <t>Variable Code</t>
  </si>
  <si>
    <t>Source1 Name</t>
  </si>
  <si>
    <t>Website (if applicable) Source1</t>
  </si>
  <si>
    <t>Access Date Source1</t>
  </si>
  <si>
    <t>Table 1, p. 17</t>
  </si>
  <si>
    <t>http://www.ij.org/index.php?option=com_content&amp;task=view&amp;id=3114&amp;Itemid=165</t>
  </si>
  <si>
    <t>Table 2, p. 22</t>
  </si>
  <si>
    <t>Table 3, p. 23</t>
  </si>
  <si>
    <t>liob</t>
  </si>
  <si>
    <t>Innocent owner burden (1=burden on government, 2=depends on type of property, 3=burden on owner)</t>
  </si>
  <si>
    <t>lforf</t>
  </si>
  <si>
    <t>Notes</t>
  </si>
  <si>
    <t>Percentage of proceeds to law enforcement (1=0-5%, 2=5.1-20%, 3=20.1-80%, 4=80.1-95%, 5=95.1-100%)</t>
  </si>
  <si>
    <t>Westlaw Directory</t>
  </si>
  <si>
    <t>States Annotated - Individual States and U.S. Jurisdictions</t>
  </si>
  <si>
    <t>http://web2.westlaw.com/directory/default.wl?rs=LAWS2.0&amp;vr=2.0&amp;rp=%2fdirectory%2fdefault.wl&amp;sv=Split&amp;fn=_top&amp;mt=208</t>
  </si>
  <si>
    <t>Data Location/Table Source1</t>
  </si>
  <si>
    <t>Source2 Name</t>
  </si>
  <si>
    <t>Website (if applicable) Source2</t>
  </si>
  <si>
    <t>Access Date Source2</t>
  </si>
  <si>
    <t>This weighting scheme is based on the regression results reported in Table B3, p. 111 of the IJ publication.</t>
  </si>
  <si>
    <t>Website (if applicable) Source3</t>
  </si>
  <si>
    <t>Access Date Source3</t>
  </si>
  <si>
    <t>Website (if applicable) Source4</t>
  </si>
  <si>
    <t>Access Date Source4</t>
  </si>
  <si>
    <t>Website (if applicable) Source5</t>
  </si>
  <si>
    <t>Access Date Source5</t>
  </si>
  <si>
    <t>Source3 Name</t>
  </si>
  <si>
    <t>Data Location/Table Source3</t>
  </si>
  <si>
    <t>Source4 Name</t>
  </si>
  <si>
    <t>Data Location/Table Source4</t>
  </si>
  <si>
    <t>Source5 Name</t>
  </si>
  <si>
    <t>Data Location/Table Source5</t>
  </si>
  <si>
    <t>Source6 Name</t>
  </si>
  <si>
    <t>Data Location/Table Source6</t>
  </si>
  <si>
    <t>Website (if applicable) Source6</t>
  </si>
  <si>
    <t>Access Date Source6</t>
  </si>
  <si>
    <t>Statutes &amp; legislative session data</t>
  </si>
  <si>
    <t>lequit</t>
  </si>
  <si>
    <t>Statutes &amp; legislative session information</t>
  </si>
  <si>
    <t>Libertas Institute (2013), Asset Forfeiture in Utah</t>
  </si>
  <si>
    <t>http://libertasutah.org/drop/assetforfeiture.pdf</t>
  </si>
  <si>
    <t>Source7 Name</t>
  </si>
  <si>
    <t>Data Location/Table Source7</t>
  </si>
  <si>
    <t>Website (if applicable) Source7</t>
  </si>
  <si>
    <t>Access Date Source7</t>
  </si>
  <si>
    <t>Americans for Forfeiture Reform</t>
  </si>
  <si>
    <t>Missouri's civil forfeiture felony conviction requirement</t>
  </si>
  <si>
    <t>http://www.forfeiturereform.com/2011/10/06/missouris-civil-forfeiture-felony-conviction-requirement/</t>
  </si>
  <si>
    <t>lesfund</t>
  </si>
  <si>
    <t>Equitable sharing funds to state, in millions of dollars, for the fiscal year beginning in a calendar year</t>
  </si>
  <si>
    <t>Department of Justice, "Equitable Sharing Payments of Cash and Sale Proceeds Executed During Fiscal Year 2013, by Recipient Agency"</t>
  </si>
  <si>
    <t>State pages</t>
  </si>
  <si>
    <t>http://www.justice.gov/jmd/afp/02fundreport/2013affr/report2b.htm</t>
  </si>
  <si>
    <t>Department of Justice, Reports to Congress</t>
  </si>
  <si>
    <t>Equitable sharing state details</t>
  </si>
  <si>
    <t>http://www.justice.gov/jmd/afp/02fundreport/index.htm</t>
  </si>
  <si>
    <t>personal income in millions of dollars, fiscal year</t>
  </si>
  <si>
    <t>lpersinc</t>
  </si>
  <si>
    <t>BEA</t>
  </si>
  <si>
    <t>State Quarterly Personal Income</t>
  </si>
  <si>
    <t>http://www.bea.gov/iTable/iTable.cfm?reqid=70&amp;step=1&amp;isuri=1&amp;acrdn=3#reqid=70&amp;step=1&amp;isuri=1</t>
  </si>
  <si>
    <t>personal income in millions of dollars, next fiscal year</t>
  </si>
  <si>
    <t>lesfundpi</t>
  </si>
  <si>
    <t>Equitable sharing revenue per $1000 personal income (lesfund/lpersinc*1000)</t>
  </si>
  <si>
    <t>lesfpima</t>
  </si>
  <si>
    <t>Three-year moving average of equitable sharing revenue, including current, lagged, and lead observations of lesfundpi</t>
  </si>
  <si>
    <t>Past month use of any illicit drug, age 18+, percentages (Note: 2005 data are for 12+)</t>
  </si>
  <si>
    <t>Ruse</t>
  </si>
  <si>
    <t>Violent crime rate per 100,000 residents</t>
  </si>
  <si>
    <t>Rviol</t>
  </si>
  <si>
    <t>Property crime rate per 100,000 residents</t>
  </si>
  <si>
    <t>Rprop</t>
  </si>
  <si>
    <t>lesindex</t>
  </si>
  <si>
    <t>Equitable sharing index (residuals of robust regression of ln(lesfpima) on ruse, rviol, and rprop, each of which was interpolated over missing years by state)</t>
  </si>
  <si>
    <t>Equitable sharing revenue per $1000 personal income ((lesfund/lpersinc)*1000)</t>
  </si>
  <si>
    <t>See r_enfor_*.xls spreadsheet</t>
  </si>
  <si>
    <t>Institute for Justice, "Policing for Profit: The Abuse of Civil Asset Forfeiture," 2nd ed.</t>
  </si>
  <si>
    <t>http://ij.org/report/policing-for-profit/grading-state-federal-civil-forfeiture-laws/</t>
  </si>
  <si>
    <t>Aggregate asset forfeiture score: ln((.2*lproceeds+.6*lstandard+.16*lproceeds*lstandard+.8*lproceeds*liob+.58*lstandard*liob)/(1+lequit))</t>
  </si>
  <si>
    <t>Strict limitations on "equitable sharing" with Department of Justice? (1=statutory, 0.5=case law, 0=no)</t>
  </si>
  <si>
    <t>Department of Justice, "FY 2015 Equitable Sharing Payments of Cash and Sale Proceeds by Recipient Agency by State"</t>
  </si>
  <si>
    <t>https://www.justice.gov/afp/fy2015-equitable-sharing-payments-cash-and-sale-proceeds-recipient-agency-state</t>
  </si>
  <si>
    <t>https://www.justice.gov/afp/fy2016-equitable-sharing-payments-cash-and-sale-proceeds-recipient-agency-state</t>
  </si>
  <si>
    <t>Standard of proof for showing property subject to forfeiture (0=civil asset forfeiture abolished, 1=beyond reasonable doubt/criminal conviction required, 2=beyond reasonable doubt/clear and convincing/preponderance depending on type, 3=clear and convincing, 4=clear and convincing/preponderance of the evidence depending on type, 5=preponderance of the evidence, 6=preponderance/probable cause depending on type, 7=prima facie/probable cause</t>
  </si>
  <si>
    <t>Data Location/Table Source2</t>
  </si>
  <si>
    <t>Source8 Name</t>
  </si>
  <si>
    <t>Data Location/Table Source8</t>
  </si>
  <si>
    <t>Website (if applicable) Source8</t>
  </si>
  <si>
    <t>Access Date Source8</t>
  </si>
  <si>
    <t>Source9 Name</t>
  </si>
  <si>
    <t>Data Location/Table Source9</t>
  </si>
  <si>
    <t>Website (if applicable) Source9</t>
  </si>
  <si>
    <t>Access Date Source9</t>
  </si>
  <si>
    <t>Source10 Name</t>
  </si>
  <si>
    <t>Data Location/Table Source10</t>
  </si>
  <si>
    <t>Website (if applicable) Source10</t>
  </si>
  <si>
    <t>Access Date Source10</t>
  </si>
  <si>
    <t>Source11 Name</t>
  </si>
  <si>
    <t>Data Location/Table Source11</t>
  </si>
  <si>
    <t>Website (if applicable) Source11</t>
  </si>
  <si>
    <t>Access Date Source11</t>
  </si>
  <si>
    <t>John L. Worrall (2004), "The Civil Asset Forfeiture Reform Act of 2000: A Sheep in Wolf's Clothing?" Policing: An International Journal of Police Strategies and Management 27 (2): 220-240.</t>
  </si>
  <si>
    <t>Eric Moores (2009), "Reforming the Civil Asset Forfeiture Reform Act," Arizona Law Review 51.</t>
  </si>
  <si>
    <t>John L. Worrall (2001), "Addicted to the Drug War: The Role of Civil Asset Forfeiture as a Budgetary Necessity in Contemporary Law Enforcement," Journal of Criminal Justice 29: 171-187.</t>
  </si>
  <si>
    <t>Moving average constructed in Stata 13.1 using tssmooth ma.</t>
  </si>
  <si>
    <t>https://ij.org/activism/legislation/civil-forfeiture-legislative-highlights/</t>
  </si>
  <si>
    <t>Institute for Justice</t>
  </si>
  <si>
    <t>"Civil Forfeiture Reforms on the State Level"</t>
  </si>
  <si>
    <t>Innocent owner burden (1=burden on government, 2=depends on type of property/offense, 3=burden on owner)</t>
  </si>
  <si>
    <t>Department of Justice, "FY 2016 Equitable Sharing Payments of Cash and Sale Proceeds by Recipient Agency by State" (and subsequent years)</t>
  </si>
  <si>
    <t>Policing for Profit, 3rd ed.</t>
  </si>
  <si>
    <t>https://ij.org/report/policing-for-profit-3/</t>
  </si>
  <si>
    <t>https://www.justice.gov/afms/fy2021-equitable-sharing-payment-cash-and-sales-proceeds-recipient-agency-state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</si>
</sst>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3" fillId="0" borderId="0" xfId="0" applyFont="1"/>
    <xf numFmtId="15" fontId="0" fillId="0" borderId="0" xfId="0" applyNumberFormat="1"/>
    <xf numFmtId="0" fontId="2" fillId="0" borderId="0" xfId="1" applyAlignment="1" applyProtection="1"/>
    <xf numFmtId="14" fontId="0" fillId="0" borderId="0" xfId="0" applyNumberFormat="1"/>
    <xf numFmtId="14" fontId="3" fillId="0" borderId="0" xfId="0" applyNumberFormat="1" applyFont="1"/>
    <xf numFmtId="11" fontId="0" fillId="0" borderId="0" xfId="0" applyNumberFormat="1"/>
    <xf numFmtId="0" fontId="4" fillId="0" borderId="0" xfId="0" applyFont="1"/>
    <xf numFmtId="0" fontId="7" fillId="0" borderId="0" xfId="0" applyFont="1"/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eb2.westlaw.com/directory/default.wl?rs=LAWS2.0&amp;vr=2.0&amp;rp=%2fdirectory%2fdefault.wl&amp;sv=Split&amp;fn=_top&amp;mt=208" TargetMode="External"/><Relationship Id="rId7" Type="http://schemas.openxmlformats.org/officeDocument/2006/relationships/hyperlink" Target="https://ij.org/activism/legislation/civil-forfeiture-legislative-highlights/" TargetMode="External"/><Relationship Id="rId2" Type="http://schemas.openxmlformats.org/officeDocument/2006/relationships/hyperlink" Target="http://web2.westlaw.com/directory/default.wl?rs=LAWS2.0&amp;vr=2.0&amp;rp=%2fdirectory%2fdefault.wl&amp;sv=Split&amp;fn=_top&amp;mt=208" TargetMode="External"/><Relationship Id="rId1" Type="http://schemas.openxmlformats.org/officeDocument/2006/relationships/hyperlink" Target="http://web2.westlaw.com/directory/default.wl?rs=LAWS2.0&amp;vr=2.0&amp;rp=%2fdirectory%2fdefault.wl&amp;sv=Split&amp;fn=_top&amp;mt=208" TargetMode="External"/><Relationship Id="rId6" Type="http://schemas.openxmlformats.org/officeDocument/2006/relationships/hyperlink" Target="https://ij.org/activism/legislation/civil-forfeiture-legislative-highlights/" TargetMode="External"/><Relationship Id="rId5" Type="http://schemas.openxmlformats.org/officeDocument/2006/relationships/hyperlink" Target="https://ij.org/activism/legislation/civil-forfeiture-legislative-highlights/" TargetMode="External"/><Relationship Id="rId4" Type="http://schemas.openxmlformats.org/officeDocument/2006/relationships/hyperlink" Target="https://ij.org/activism/legislation/civil-forfeiture-legislative-highligh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452"/>
  <sheetViews>
    <sheetView tabSelected="1" workbookViewId="0">
      <pane xSplit="2" ySplit="2" topLeftCell="C1415" activePane="bottomRight" state="frozen"/>
      <selection pane="topRight" activeCell="C1" sqref="C1"/>
      <selection pane="bottomLeft" activeCell="A3" sqref="A3"/>
      <selection pane="bottomRight" activeCell="G303" sqref="G303:G1452"/>
    </sheetView>
  </sheetViews>
  <sheetFormatPr defaultRowHeight="12.75" x14ac:dyDescent="0.2"/>
  <cols>
    <col min="1" max="1" width="13.5703125" customWidth="1"/>
    <col min="2" max="2" width="5" customWidth="1"/>
    <col min="3" max="3" width="8.42578125" customWidth="1"/>
    <col min="4" max="4" width="3.5703125" customWidth="1"/>
    <col min="6" max="6" width="5.42578125" customWidth="1"/>
    <col min="7" max="7" width="6.5703125" customWidth="1"/>
    <col min="8" max="8" width="10" bestFit="1" customWidth="1"/>
    <col min="9" max="9" width="7.42578125" customWidth="1"/>
    <col min="10" max="10" width="8.42578125" customWidth="1"/>
    <col min="11" max="11" width="6.5703125" customWidth="1"/>
    <col min="12" max="13" width="12.42578125" customWidth="1"/>
  </cols>
  <sheetData>
    <row r="1" spans="1:15" x14ac:dyDescent="0.2">
      <c r="A1" s="1" t="s">
        <v>0</v>
      </c>
      <c r="B1" s="1" t="s">
        <v>52</v>
      </c>
      <c r="C1" s="1" t="s">
        <v>143</v>
      </c>
      <c r="D1" s="1" t="s">
        <v>168</v>
      </c>
      <c r="E1" s="1" t="s">
        <v>71</v>
      </c>
      <c r="F1" s="1" t="s">
        <v>139</v>
      </c>
      <c r="G1" s="1" t="s">
        <v>138</v>
      </c>
      <c r="H1" s="1" t="s">
        <v>109</v>
      </c>
      <c r="I1" s="1" t="s">
        <v>121</v>
      </c>
      <c r="J1" s="1" t="s">
        <v>123</v>
      </c>
      <c r="K1" s="8" t="s">
        <v>126</v>
      </c>
      <c r="L1" s="8" t="s">
        <v>128</v>
      </c>
      <c r="M1" s="8" t="s">
        <v>130</v>
      </c>
      <c r="N1" s="1" t="s">
        <v>125</v>
      </c>
      <c r="O1" s="8" t="s">
        <v>133</v>
      </c>
    </row>
    <row r="2" spans="1:15" x14ac:dyDescent="0.2">
      <c r="A2" s="1" t="s">
        <v>1</v>
      </c>
      <c r="B2" s="1" t="s">
        <v>52</v>
      </c>
      <c r="C2" s="1" t="s">
        <v>56</v>
      </c>
      <c r="D2" s="1" t="s">
        <v>67</v>
      </c>
      <c r="E2" s="1" t="s">
        <v>55</v>
      </c>
      <c r="F2" s="1" t="s">
        <v>97</v>
      </c>
      <c r="G2" s="1" t="s">
        <v>69</v>
      </c>
      <c r="H2" s="1" t="s">
        <v>108</v>
      </c>
      <c r="I2" s="1" t="s">
        <v>117</v>
      </c>
      <c r="J2" s="1" t="s">
        <v>122</v>
      </c>
      <c r="K2" s="8" t="s">
        <v>127</v>
      </c>
      <c r="L2" s="8" t="s">
        <v>129</v>
      </c>
      <c r="M2" s="8" t="s">
        <v>131</v>
      </c>
      <c r="N2" t="s">
        <v>124</v>
      </c>
      <c r="O2" t="s">
        <v>132</v>
      </c>
    </row>
    <row r="3" spans="1:15" x14ac:dyDescent="0.2">
      <c r="A3" s="1" t="s">
        <v>2</v>
      </c>
      <c r="B3" s="1">
        <v>1994</v>
      </c>
      <c r="C3" s="1"/>
      <c r="D3" s="1"/>
      <c r="E3" s="1"/>
      <c r="F3" s="1"/>
      <c r="G3" s="1"/>
      <c r="H3" s="1"/>
      <c r="I3" s="1"/>
      <c r="J3" s="1"/>
      <c r="K3" s="8"/>
      <c r="L3" s="8">
        <v>683.7</v>
      </c>
      <c r="M3" s="8">
        <v>4219.3999999999996</v>
      </c>
    </row>
    <row r="4" spans="1:15" x14ac:dyDescent="0.2">
      <c r="A4" s="1" t="s">
        <v>3</v>
      </c>
      <c r="B4" s="1">
        <v>1994</v>
      </c>
      <c r="C4" s="1"/>
      <c r="D4" s="1"/>
      <c r="E4" s="1"/>
      <c r="F4" s="1"/>
      <c r="G4" s="1"/>
      <c r="H4" s="1"/>
      <c r="I4" s="1"/>
      <c r="J4" s="1"/>
      <c r="K4" s="8"/>
      <c r="L4" s="8">
        <v>766.3</v>
      </c>
      <c r="M4" s="8">
        <v>4941.7</v>
      </c>
    </row>
    <row r="5" spans="1:15" x14ac:dyDescent="0.2">
      <c r="A5" s="1" t="s">
        <v>4</v>
      </c>
      <c r="B5" s="1">
        <v>1994</v>
      </c>
      <c r="C5" s="1"/>
      <c r="D5" s="1"/>
      <c r="E5" s="1"/>
      <c r="F5" s="1"/>
      <c r="G5" s="1"/>
      <c r="H5" s="1"/>
      <c r="I5" s="1"/>
      <c r="J5" s="1"/>
      <c r="K5" s="8"/>
      <c r="L5" s="8">
        <v>703.1</v>
      </c>
      <c r="M5" s="8">
        <v>7221.4</v>
      </c>
    </row>
    <row r="6" spans="1:15" x14ac:dyDescent="0.2">
      <c r="A6" s="1" t="s">
        <v>5</v>
      </c>
      <c r="B6" s="1">
        <v>1994</v>
      </c>
      <c r="C6" s="1"/>
      <c r="D6" s="1"/>
      <c r="E6" s="1"/>
      <c r="F6" s="1"/>
      <c r="G6" s="1"/>
      <c r="H6" s="1"/>
      <c r="I6" s="1"/>
      <c r="J6" s="1"/>
      <c r="K6" s="8"/>
      <c r="L6" s="8">
        <v>595.1</v>
      </c>
      <c r="M6" s="8">
        <v>4203.6000000000004</v>
      </c>
    </row>
    <row r="7" spans="1:15" x14ac:dyDescent="0.2">
      <c r="A7" s="1" t="s">
        <v>6</v>
      </c>
      <c r="B7" s="1">
        <v>1994</v>
      </c>
      <c r="C7" s="1"/>
      <c r="D7" s="1"/>
      <c r="E7" s="1"/>
      <c r="F7" s="1"/>
      <c r="G7" s="1"/>
      <c r="H7" s="1"/>
      <c r="I7" s="1"/>
      <c r="J7" s="1"/>
      <c r="K7" s="8"/>
      <c r="L7" s="8">
        <v>1013</v>
      </c>
      <c r="M7" s="8">
        <v>5160.8</v>
      </c>
    </row>
    <row r="8" spans="1:15" x14ac:dyDescent="0.2">
      <c r="A8" s="1" t="s">
        <v>7</v>
      </c>
      <c r="B8" s="1">
        <v>1994</v>
      </c>
      <c r="C8" s="1"/>
      <c r="D8" s="1"/>
      <c r="E8" s="1"/>
      <c r="F8" s="1"/>
      <c r="G8" s="1"/>
      <c r="H8" s="1"/>
      <c r="I8" s="1"/>
      <c r="J8" s="1"/>
      <c r="K8" s="8"/>
      <c r="L8" s="8">
        <v>509.6</v>
      </c>
      <c r="M8" s="8">
        <v>4808.8</v>
      </c>
    </row>
    <row r="9" spans="1:15" x14ac:dyDescent="0.2">
      <c r="A9" s="1" t="s">
        <v>8</v>
      </c>
      <c r="B9" s="1">
        <v>1994</v>
      </c>
      <c r="C9" s="1"/>
      <c r="D9" s="1"/>
      <c r="E9" s="1"/>
      <c r="F9" s="1"/>
      <c r="G9" s="1"/>
      <c r="H9" s="1"/>
      <c r="I9" s="1"/>
      <c r="J9" s="1"/>
      <c r="K9" s="8"/>
      <c r="L9" s="8">
        <v>455.5</v>
      </c>
      <c r="M9" s="8">
        <v>4092.5</v>
      </c>
    </row>
    <row r="10" spans="1:15" x14ac:dyDescent="0.2">
      <c r="A10" s="1" t="s">
        <v>9</v>
      </c>
      <c r="B10" s="1">
        <v>1994</v>
      </c>
      <c r="C10" s="1"/>
      <c r="D10" s="1"/>
      <c r="E10" s="1"/>
      <c r="F10" s="1"/>
      <c r="G10" s="1"/>
      <c r="H10" s="1"/>
      <c r="I10" s="1"/>
      <c r="J10" s="1"/>
      <c r="K10" s="8"/>
      <c r="L10" s="8">
        <v>644.29999999999995</v>
      </c>
      <c r="M10" s="8">
        <v>4245.2</v>
      </c>
    </row>
    <row r="11" spans="1:15" x14ac:dyDescent="0.2">
      <c r="A11" s="1" t="s">
        <v>10</v>
      </c>
      <c r="B11" s="1">
        <v>1994</v>
      </c>
      <c r="C11" s="1">
        <v>3</v>
      </c>
      <c r="D11" s="1">
        <v>3</v>
      </c>
      <c r="E11" s="1">
        <v>3</v>
      </c>
      <c r="F11" s="1">
        <v>0</v>
      </c>
      <c r="G11" s="1">
        <f t="shared" ref="G11" si="0">LN((0.2*E11+0.6*C11+0.16*E11*C11+0.8*E11*D11+0.58*C11*D11)/(1+F11))</f>
        <v>2.7887081041196646</v>
      </c>
      <c r="H11" s="1">
        <f>18.603582+2.765365+7.715739</f>
        <v>29.084685999999998</v>
      </c>
      <c r="I11" s="1"/>
      <c r="J11" s="1"/>
      <c r="K11" s="8"/>
      <c r="L11" s="8">
        <v>1146.8</v>
      </c>
      <c r="M11" s="8">
        <v>7103.2</v>
      </c>
    </row>
    <row r="12" spans="1:15" x14ac:dyDescent="0.2">
      <c r="A12" s="1" t="s">
        <v>11</v>
      </c>
      <c r="B12" s="1">
        <v>1994</v>
      </c>
      <c r="C12" s="1"/>
      <c r="D12" s="1"/>
      <c r="E12" s="1"/>
      <c r="F12" s="1"/>
      <c r="G12" s="1"/>
      <c r="H12" s="1"/>
      <c r="I12" s="1"/>
      <c r="J12" s="1"/>
      <c r="K12" s="8"/>
      <c r="L12" s="8">
        <v>667.7</v>
      </c>
      <c r="M12" s="8">
        <v>5342.7</v>
      </c>
    </row>
    <row r="13" spans="1:15" x14ac:dyDescent="0.2">
      <c r="A13" s="1" t="s">
        <v>12</v>
      </c>
      <c r="B13" s="1">
        <v>1994</v>
      </c>
      <c r="C13" s="1"/>
      <c r="D13" s="1"/>
      <c r="E13" s="1"/>
      <c r="F13" s="1"/>
      <c r="G13" s="1"/>
      <c r="H13" s="1"/>
      <c r="I13" s="1"/>
      <c r="J13" s="1"/>
      <c r="K13" s="8"/>
      <c r="L13" s="8">
        <v>262.2</v>
      </c>
      <c r="M13" s="8">
        <v>6418.3</v>
      </c>
    </row>
    <row r="14" spans="1:15" x14ac:dyDescent="0.2">
      <c r="A14" s="1" t="s">
        <v>13</v>
      </c>
      <c r="B14" s="1">
        <v>1994</v>
      </c>
      <c r="C14" s="1"/>
      <c r="D14" s="1"/>
      <c r="E14" s="1"/>
      <c r="F14" s="1"/>
      <c r="G14" s="1"/>
      <c r="H14" s="1"/>
      <c r="I14" s="1"/>
      <c r="J14" s="1"/>
      <c r="K14" s="8"/>
      <c r="L14" s="8">
        <v>285.8</v>
      </c>
      <c r="M14" s="8">
        <v>3791.2</v>
      </c>
    </row>
    <row r="15" spans="1:15" x14ac:dyDescent="0.2">
      <c r="A15" s="1" t="s">
        <v>14</v>
      </c>
      <c r="B15" s="1">
        <v>1994</v>
      </c>
      <c r="C15" s="1"/>
      <c r="D15" s="1"/>
      <c r="E15" s="1"/>
      <c r="F15" s="1"/>
      <c r="G15" s="1"/>
      <c r="H15" s="1"/>
      <c r="I15" s="1"/>
      <c r="J15" s="1"/>
      <c r="K15" s="8"/>
      <c r="L15" s="8">
        <v>960.9</v>
      </c>
      <c r="M15" s="8">
        <v>4664.8999999999996</v>
      </c>
    </row>
    <row r="16" spans="1:15" x14ac:dyDescent="0.2">
      <c r="A16" s="1" t="s">
        <v>15</v>
      </c>
      <c r="B16" s="1">
        <v>1994</v>
      </c>
      <c r="C16" s="1"/>
      <c r="D16" s="1"/>
      <c r="E16" s="1"/>
      <c r="F16" s="1"/>
      <c r="G16" s="1"/>
      <c r="H16" s="1"/>
      <c r="I16" s="1"/>
      <c r="J16" s="1"/>
      <c r="K16" s="8"/>
      <c r="L16" s="8">
        <v>525.1</v>
      </c>
      <c r="M16" s="8">
        <v>4067.7</v>
      </c>
    </row>
    <row r="17" spans="1:13" x14ac:dyDescent="0.2">
      <c r="A17" s="1" t="s">
        <v>16</v>
      </c>
      <c r="B17" s="1">
        <v>1994</v>
      </c>
      <c r="C17" s="1"/>
      <c r="D17" s="1"/>
      <c r="E17" s="1"/>
      <c r="F17" s="1"/>
      <c r="G17" s="1"/>
      <c r="H17" s="1"/>
      <c r="I17" s="1"/>
      <c r="J17" s="1"/>
      <c r="K17" s="8"/>
      <c r="L17" s="8">
        <v>315.10000000000002</v>
      </c>
      <c r="M17" s="8">
        <v>3339.5</v>
      </c>
    </row>
    <row r="18" spans="1:13" x14ac:dyDescent="0.2">
      <c r="A18" s="1" t="s">
        <v>17</v>
      </c>
      <c r="B18" s="1">
        <v>1994</v>
      </c>
      <c r="C18" s="1"/>
      <c r="D18" s="1"/>
      <c r="E18" s="1"/>
      <c r="F18" s="1"/>
      <c r="G18" s="1"/>
      <c r="H18" s="1"/>
      <c r="I18" s="1"/>
      <c r="J18" s="1"/>
      <c r="K18" s="8"/>
      <c r="L18" s="8">
        <v>443</v>
      </c>
      <c r="M18" s="8">
        <v>4404</v>
      </c>
    </row>
    <row r="19" spans="1:13" x14ac:dyDescent="0.2">
      <c r="A19" s="1" t="s">
        <v>18</v>
      </c>
      <c r="B19" s="1">
        <v>1994</v>
      </c>
      <c r="C19" s="1"/>
      <c r="D19" s="1"/>
      <c r="E19" s="1"/>
      <c r="F19" s="1"/>
      <c r="G19" s="1"/>
      <c r="H19" s="1"/>
      <c r="I19" s="1"/>
      <c r="J19" s="1"/>
      <c r="K19" s="8"/>
      <c r="L19" s="8">
        <v>444</v>
      </c>
      <c r="M19" s="8">
        <v>2893.3</v>
      </c>
    </row>
    <row r="20" spans="1:13" x14ac:dyDescent="0.2">
      <c r="A20" s="1" t="s">
        <v>19</v>
      </c>
      <c r="B20" s="1">
        <v>1994</v>
      </c>
      <c r="C20" s="1"/>
      <c r="D20" s="1"/>
      <c r="E20" s="1"/>
      <c r="F20" s="1"/>
      <c r="G20" s="1"/>
      <c r="H20" s="1"/>
      <c r="I20" s="1"/>
      <c r="J20" s="1"/>
      <c r="K20" s="8"/>
      <c r="L20" s="8">
        <v>981.9</v>
      </c>
      <c r="M20" s="8">
        <v>5689.2</v>
      </c>
    </row>
    <row r="21" spans="1:13" x14ac:dyDescent="0.2">
      <c r="A21" s="1" t="s">
        <v>20</v>
      </c>
      <c r="B21" s="1">
        <v>1994</v>
      </c>
      <c r="C21" s="1"/>
      <c r="D21" s="1"/>
      <c r="E21" s="1"/>
      <c r="F21" s="1"/>
      <c r="G21" s="1"/>
      <c r="H21" s="1"/>
      <c r="I21" s="1"/>
      <c r="J21" s="1"/>
      <c r="K21" s="8"/>
      <c r="L21" s="8">
        <v>129.9</v>
      </c>
      <c r="M21" s="8">
        <v>3142.8</v>
      </c>
    </row>
    <row r="22" spans="1:13" x14ac:dyDescent="0.2">
      <c r="A22" s="1" t="s">
        <v>21</v>
      </c>
      <c r="B22" s="1">
        <v>1994</v>
      </c>
      <c r="C22" s="1"/>
      <c r="D22" s="1"/>
      <c r="E22" s="1"/>
      <c r="F22" s="1"/>
      <c r="G22" s="1"/>
      <c r="H22" s="1"/>
      <c r="I22" s="1"/>
      <c r="J22" s="1"/>
      <c r="K22" s="8"/>
      <c r="L22" s="8">
        <v>948</v>
      </c>
      <c r="M22" s="8">
        <v>5174.6000000000004</v>
      </c>
    </row>
    <row r="23" spans="1:13" x14ac:dyDescent="0.2">
      <c r="A23" s="1" t="s">
        <v>22</v>
      </c>
      <c r="B23" s="1">
        <v>1994</v>
      </c>
      <c r="C23" s="1"/>
      <c r="D23" s="1"/>
      <c r="E23" s="1"/>
      <c r="F23" s="1"/>
      <c r="G23" s="1"/>
      <c r="H23" s="1"/>
      <c r="I23" s="1"/>
      <c r="J23" s="1"/>
      <c r="K23" s="8"/>
      <c r="L23" s="8">
        <v>707.6</v>
      </c>
      <c r="M23" s="8">
        <v>3733.4</v>
      </c>
    </row>
    <row r="24" spans="1:13" x14ac:dyDescent="0.2">
      <c r="A24" s="1" t="s">
        <v>23</v>
      </c>
      <c r="B24" s="1">
        <v>1994</v>
      </c>
      <c r="C24" s="1"/>
      <c r="D24" s="1"/>
      <c r="E24" s="1"/>
      <c r="F24" s="1"/>
      <c r="G24" s="1"/>
      <c r="H24" s="1"/>
      <c r="I24" s="1"/>
      <c r="J24" s="1"/>
      <c r="K24" s="8"/>
      <c r="L24" s="8">
        <v>766.1</v>
      </c>
      <c r="M24" s="8">
        <v>4679.1000000000004</v>
      </c>
    </row>
    <row r="25" spans="1:13" x14ac:dyDescent="0.2">
      <c r="A25" s="1" t="s">
        <v>24</v>
      </c>
      <c r="B25" s="1">
        <v>1994</v>
      </c>
      <c r="C25" s="1"/>
      <c r="D25" s="1"/>
      <c r="E25" s="1"/>
      <c r="F25" s="1"/>
      <c r="G25" s="1"/>
      <c r="H25" s="1"/>
      <c r="I25" s="1"/>
      <c r="J25" s="1"/>
      <c r="K25" s="8"/>
      <c r="L25" s="8">
        <v>359</v>
      </c>
      <c r="M25" s="8">
        <v>3982</v>
      </c>
    </row>
    <row r="26" spans="1:13" x14ac:dyDescent="0.2">
      <c r="A26" s="1" t="s">
        <v>25</v>
      </c>
      <c r="B26" s="1">
        <v>1994</v>
      </c>
      <c r="C26" s="1"/>
      <c r="D26" s="1"/>
      <c r="E26" s="1"/>
      <c r="F26" s="1"/>
      <c r="G26" s="1"/>
      <c r="H26" s="1"/>
      <c r="I26" s="1"/>
      <c r="J26" s="1"/>
      <c r="K26" s="8"/>
      <c r="L26" s="8">
        <v>493.7</v>
      </c>
      <c r="M26" s="8">
        <v>4343.3</v>
      </c>
    </row>
    <row r="27" spans="1:13" x14ac:dyDescent="0.2">
      <c r="A27" s="1" t="s">
        <v>26</v>
      </c>
      <c r="B27" s="1">
        <v>1994</v>
      </c>
      <c r="C27" s="1"/>
      <c r="D27" s="1"/>
      <c r="E27" s="1"/>
      <c r="F27" s="1"/>
      <c r="G27" s="1"/>
      <c r="H27" s="1"/>
      <c r="I27" s="1"/>
      <c r="J27" s="1"/>
      <c r="K27" s="8"/>
      <c r="L27" s="8">
        <v>743.5</v>
      </c>
      <c r="M27" s="8">
        <v>4564.2</v>
      </c>
    </row>
    <row r="28" spans="1:13" x14ac:dyDescent="0.2">
      <c r="A28" s="1" t="s">
        <v>27</v>
      </c>
      <c r="B28" s="1">
        <v>1994</v>
      </c>
      <c r="C28" s="1"/>
      <c r="D28" s="1"/>
      <c r="E28" s="1"/>
      <c r="F28" s="1"/>
      <c r="G28" s="1"/>
      <c r="H28" s="1"/>
      <c r="I28" s="1"/>
      <c r="J28" s="1"/>
      <c r="K28" s="8"/>
      <c r="L28" s="8">
        <v>177.1</v>
      </c>
      <c r="M28" s="8">
        <v>4841.7</v>
      </c>
    </row>
    <row r="29" spans="1:13" x14ac:dyDescent="0.2">
      <c r="A29" s="1" t="s">
        <v>28</v>
      </c>
      <c r="B29" s="1">
        <v>1994</v>
      </c>
      <c r="C29" s="1"/>
      <c r="D29" s="1"/>
      <c r="E29" s="1"/>
      <c r="F29" s="1"/>
      <c r="G29" s="1"/>
      <c r="H29" s="1"/>
      <c r="I29" s="1"/>
      <c r="J29" s="1"/>
      <c r="K29" s="8"/>
      <c r="L29" s="8">
        <v>389.5</v>
      </c>
      <c r="M29" s="8">
        <v>4050.9</v>
      </c>
    </row>
    <row r="30" spans="1:13" x14ac:dyDescent="0.2">
      <c r="A30" s="1" t="s">
        <v>29</v>
      </c>
      <c r="B30" s="1">
        <v>1994</v>
      </c>
      <c r="C30" s="1"/>
      <c r="D30" s="1"/>
      <c r="E30" s="1"/>
      <c r="F30" s="1"/>
      <c r="G30" s="1"/>
      <c r="H30" s="1"/>
      <c r="I30" s="1"/>
      <c r="J30" s="1"/>
      <c r="K30" s="8"/>
      <c r="L30" s="8">
        <v>1001.9</v>
      </c>
      <c r="M30" s="8">
        <v>5675.6</v>
      </c>
    </row>
    <row r="31" spans="1:13" x14ac:dyDescent="0.2">
      <c r="A31" s="1" t="s">
        <v>30</v>
      </c>
      <c r="B31" s="1">
        <v>1994</v>
      </c>
      <c r="C31" s="1"/>
      <c r="D31" s="1"/>
      <c r="E31" s="1"/>
      <c r="F31" s="1"/>
      <c r="G31" s="1"/>
      <c r="H31" s="1"/>
      <c r="I31" s="1"/>
      <c r="J31" s="1"/>
      <c r="K31" s="8"/>
      <c r="L31" s="8">
        <v>116.8</v>
      </c>
      <c r="M31" s="8">
        <v>2624.2</v>
      </c>
    </row>
    <row r="32" spans="1:13" x14ac:dyDescent="0.2">
      <c r="A32" s="1" t="s">
        <v>31</v>
      </c>
      <c r="B32" s="1">
        <v>1994</v>
      </c>
      <c r="C32" s="1"/>
      <c r="D32" s="1"/>
      <c r="E32" s="1"/>
      <c r="F32" s="1"/>
      <c r="G32" s="1"/>
      <c r="H32" s="1"/>
      <c r="I32" s="1"/>
      <c r="J32" s="1"/>
      <c r="K32" s="8"/>
      <c r="L32" s="8">
        <v>614.20000000000005</v>
      </c>
      <c r="M32" s="8">
        <v>4046.8</v>
      </c>
    </row>
    <row r="33" spans="1:13" x14ac:dyDescent="0.2">
      <c r="A33" s="1" t="s">
        <v>32</v>
      </c>
      <c r="B33" s="1">
        <v>1994</v>
      </c>
      <c r="C33" s="1"/>
      <c r="D33" s="1"/>
      <c r="E33" s="1"/>
      <c r="F33" s="1"/>
      <c r="G33" s="1"/>
      <c r="H33" s="1"/>
      <c r="I33" s="1"/>
      <c r="J33" s="1"/>
      <c r="K33" s="8"/>
      <c r="L33" s="8">
        <v>889.2</v>
      </c>
      <c r="M33" s="8">
        <v>5298.5</v>
      </c>
    </row>
    <row r="34" spans="1:13" x14ac:dyDescent="0.2">
      <c r="A34" s="1" t="s">
        <v>33</v>
      </c>
      <c r="B34" s="1">
        <v>1994</v>
      </c>
      <c r="C34" s="1"/>
      <c r="D34" s="1"/>
      <c r="E34" s="1"/>
      <c r="F34" s="1"/>
      <c r="G34" s="1"/>
      <c r="H34" s="1"/>
      <c r="I34" s="1"/>
      <c r="J34" s="1"/>
      <c r="K34" s="8"/>
      <c r="L34" s="8">
        <v>965.6</v>
      </c>
      <c r="M34" s="8">
        <v>4105</v>
      </c>
    </row>
    <row r="35" spans="1:13" x14ac:dyDescent="0.2">
      <c r="A35" s="1" t="s">
        <v>34</v>
      </c>
      <c r="B35" s="1">
        <v>1994</v>
      </c>
      <c r="C35" s="1"/>
      <c r="D35" s="1"/>
      <c r="E35" s="1"/>
      <c r="F35" s="1"/>
      <c r="G35" s="1"/>
      <c r="H35" s="1"/>
      <c r="I35" s="1"/>
      <c r="J35" s="1"/>
      <c r="K35" s="8"/>
      <c r="L35" s="8">
        <v>655</v>
      </c>
      <c r="M35" s="8">
        <v>4970.3</v>
      </c>
    </row>
    <row r="36" spans="1:13" x14ac:dyDescent="0.2">
      <c r="A36" s="1" t="s">
        <v>35</v>
      </c>
      <c r="B36" s="1">
        <v>1994</v>
      </c>
      <c r="C36" s="1"/>
      <c r="D36" s="1"/>
      <c r="E36" s="1"/>
      <c r="F36" s="1"/>
      <c r="G36" s="1"/>
      <c r="H36" s="1"/>
      <c r="I36" s="1"/>
      <c r="J36" s="1"/>
      <c r="K36" s="8"/>
      <c r="L36" s="8">
        <v>81.8</v>
      </c>
      <c r="M36" s="8">
        <v>2654.1</v>
      </c>
    </row>
    <row r="37" spans="1:13" x14ac:dyDescent="0.2">
      <c r="A37" s="1" t="s">
        <v>36</v>
      </c>
      <c r="B37" s="1">
        <v>1994</v>
      </c>
      <c r="C37" s="1"/>
      <c r="D37" s="1"/>
      <c r="E37" s="1"/>
      <c r="F37" s="1"/>
      <c r="G37" s="1"/>
      <c r="H37" s="1"/>
      <c r="I37" s="1"/>
      <c r="J37" s="1"/>
      <c r="K37" s="8"/>
      <c r="L37" s="8">
        <v>485.8</v>
      </c>
      <c r="M37" s="8">
        <v>3975.7</v>
      </c>
    </row>
    <row r="38" spans="1:13" x14ac:dyDescent="0.2">
      <c r="A38" s="1" t="s">
        <v>37</v>
      </c>
      <c r="B38" s="1">
        <v>1994</v>
      </c>
      <c r="C38" s="1"/>
      <c r="D38" s="1"/>
      <c r="E38" s="1"/>
      <c r="F38" s="1"/>
      <c r="G38" s="1"/>
      <c r="H38" s="1"/>
      <c r="I38" s="1"/>
      <c r="J38" s="1"/>
      <c r="K38" s="8"/>
      <c r="L38" s="8">
        <v>651.5</v>
      </c>
      <c r="M38" s="8">
        <v>4918.7</v>
      </c>
    </row>
    <row r="39" spans="1:13" x14ac:dyDescent="0.2">
      <c r="A39" s="1" t="s">
        <v>38</v>
      </c>
      <c r="B39" s="1">
        <v>1994</v>
      </c>
      <c r="C39" s="1"/>
      <c r="D39" s="1"/>
      <c r="E39" s="1"/>
      <c r="F39" s="1"/>
      <c r="G39" s="1"/>
      <c r="H39" s="1"/>
      <c r="I39" s="1"/>
      <c r="J39" s="1"/>
      <c r="K39" s="8"/>
      <c r="L39" s="8">
        <v>520.6</v>
      </c>
      <c r="M39" s="8">
        <v>5775.8</v>
      </c>
    </row>
    <row r="40" spans="1:13" x14ac:dyDescent="0.2">
      <c r="A40" s="1" t="s">
        <v>39</v>
      </c>
      <c r="B40" s="1">
        <v>1994</v>
      </c>
      <c r="C40" s="1"/>
      <c r="D40" s="1"/>
      <c r="E40" s="1"/>
      <c r="F40" s="1"/>
      <c r="G40" s="1"/>
      <c r="H40" s="1"/>
      <c r="I40" s="1"/>
      <c r="J40" s="1"/>
      <c r="K40" s="8"/>
      <c r="L40" s="8">
        <v>426.7</v>
      </c>
      <c r="M40" s="8">
        <v>2845.2</v>
      </c>
    </row>
    <row r="41" spans="1:13" x14ac:dyDescent="0.2">
      <c r="A41" s="1" t="s">
        <v>40</v>
      </c>
      <c r="B41" s="1">
        <v>1994</v>
      </c>
      <c r="C41" s="1"/>
      <c r="D41" s="1"/>
      <c r="E41" s="1"/>
      <c r="F41" s="1"/>
      <c r="G41" s="1"/>
      <c r="H41" s="1"/>
      <c r="I41" s="1"/>
      <c r="J41" s="1"/>
      <c r="K41" s="8"/>
      <c r="L41" s="8">
        <v>375.5</v>
      </c>
      <c r="M41" s="8">
        <v>3743.5</v>
      </c>
    </row>
    <row r="42" spans="1:13" x14ac:dyDescent="0.2">
      <c r="A42" s="1" t="s">
        <v>41</v>
      </c>
      <c r="B42" s="1">
        <v>1994</v>
      </c>
      <c r="C42" s="1"/>
      <c r="D42" s="1"/>
      <c r="E42" s="1"/>
      <c r="F42" s="1"/>
      <c r="G42" s="1"/>
      <c r="H42" s="1"/>
      <c r="I42" s="1"/>
      <c r="J42" s="1"/>
      <c r="K42" s="8"/>
      <c r="L42" s="8">
        <v>1030.5</v>
      </c>
      <c r="M42" s="8">
        <v>4970.3999999999996</v>
      </c>
    </row>
    <row r="43" spans="1:13" x14ac:dyDescent="0.2">
      <c r="A43" s="1" t="s">
        <v>42</v>
      </c>
      <c r="B43" s="1">
        <v>1994</v>
      </c>
      <c r="C43" s="1"/>
      <c r="D43" s="1"/>
      <c r="E43" s="1"/>
      <c r="F43" s="1"/>
      <c r="G43" s="1"/>
      <c r="H43" s="1"/>
      <c r="I43" s="1"/>
      <c r="J43" s="1"/>
      <c r="K43" s="8"/>
      <c r="L43" s="8">
        <v>227.6</v>
      </c>
      <c r="M43" s="8">
        <v>2874.6</v>
      </c>
    </row>
    <row r="44" spans="1:13" x14ac:dyDescent="0.2">
      <c r="A44" s="1" t="s">
        <v>43</v>
      </c>
      <c r="B44" s="1">
        <v>1994</v>
      </c>
      <c r="C44" s="1"/>
      <c r="D44" s="1"/>
      <c r="E44" s="1"/>
      <c r="F44" s="1"/>
      <c r="G44" s="1"/>
      <c r="H44" s="1"/>
      <c r="I44" s="1"/>
      <c r="J44" s="1"/>
      <c r="K44" s="8"/>
      <c r="L44" s="8">
        <v>747.9</v>
      </c>
      <c r="M44" s="8">
        <v>4371.8999999999996</v>
      </c>
    </row>
    <row r="45" spans="1:13" x14ac:dyDescent="0.2">
      <c r="A45" s="1" t="s">
        <v>44</v>
      </c>
      <c r="B45" s="1">
        <v>1994</v>
      </c>
      <c r="C45" s="1"/>
      <c r="D45" s="1"/>
      <c r="E45" s="1"/>
      <c r="F45" s="1"/>
      <c r="G45" s="1"/>
      <c r="H45" s="1"/>
      <c r="I45" s="1"/>
      <c r="J45" s="1"/>
      <c r="K45" s="8"/>
      <c r="L45" s="8">
        <v>706.5</v>
      </c>
      <c r="M45" s="8">
        <v>5165.8999999999996</v>
      </c>
    </row>
    <row r="46" spans="1:13" x14ac:dyDescent="0.2">
      <c r="A46" s="1" t="s">
        <v>45</v>
      </c>
      <c r="B46" s="1">
        <v>1994</v>
      </c>
      <c r="C46" s="1"/>
      <c r="D46" s="1"/>
      <c r="E46" s="1"/>
      <c r="F46" s="1"/>
      <c r="G46" s="1"/>
      <c r="H46" s="1"/>
      <c r="I46" s="1"/>
      <c r="J46" s="1"/>
      <c r="K46" s="8"/>
      <c r="L46" s="8">
        <v>304.5</v>
      </c>
      <c r="M46" s="8">
        <v>4996.3999999999996</v>
      </c>
    </row>
    <row r="47" spans="1:13" x14ac:dyDescent="0.2">
      <c r="A47" s="1" t="s">
        <v>46</v>
      </c>
      <c r="B47" s="1">
        <v>1994</v>
      </c>
      <c r="C47" s="1"/>
      <c r="D47" s="1"/>
      <c r="E47" s="1"/>
      <c r="F47" s="1"/>
      <c r="G47" s="1"/>
      <c r="H47" s="1"/>
      <c r="I47" s="1"/>
      <c r="J47" s="1"/>
      <c r="K47" s="8"/>
      <c r="L47" s="8">
        <v>96.9</v>
      </c>
      <c r="M47" s="8">
        <v>3153.4</v>
      </c>
    </row>
    <row r="48" spans="1:13" x14ac:dyDescent="0.2">
      <c r="A48" s="1" t="s">
        <v>47</v>
      </c>
      <c r="B48" s="1">
        <v>1994</v>
      </c>
      <c r="C48" s="1"/>
      <c r="D48" s="1"/>
      <c r="E48" s="1"/>
      <c r="F48" s="1"/>
      <c r="G48" s="1"/>
      <c r="H48" s="1"/>
      <c r="I48" s="1"/>
      <c r="J48" s="1"/>
      <c r="K48" s="8"/>
      <c r="L48" s="8">
        <v>357.7</v>
      </c>
      <c r="M48" s="8">
        <v>3689.9</v>
      </c>
    </row>
    <row r="49" spans="1:13" x14ac:dyDescent="0.2">
      <c r="A49" s="1" t="s">
        <v>48</v>
      </c>
      <c r="B49" s="1">
        <v>1994</v>
      </c>
      <c r="C49" s="1"/>
      <c r="D49" s="1"/>
      <c r="E49" s="1"/>
      <c r="F49" s="1"/>
      <c r="G49" s="1"/>
      <c r="H49" s="1"/>
      <c r="I49" s="1"/>
      <c r="J49" s="1"/>
      <c r="K49" s="8"/>
      <c r="L49" s="8">
        <v>511.3</v>
      </c>
      <c r="M49" s="8">
        <v>5516.3</v>
      </c>
    </row>
    <row r="50" spans="1:13" x14ac:dyDescent="0.2">
      <c r="A50" s="1" t="s">
        <v>49</v>
      </c>
      <c r="B50" s="1">
        <v>1994</v>
      </c>
      <c r="C50" s="1"/>
      <c r="D50" s="1"/>
      <c r="E50" s="1"/>
      <c r="F50" s="1"/>
      <c r="G50" s="1"/>
      <c r="H50" s="1"/>
      <c r="I50" s="1"/>
      <c r="J50" s="1"/>
      <c r="K50" s="8"/>
      <c r="L50" s="8">
        <v>215.8</v>
      </c>
      <c r="M50" s="8">
        <v>2312.6</v>
      </c>
    </row>
    <row r="51" spans="1:13" x14ac:dyDescent="0.2">
      <c r="A51" s="1" t="s">
        <v>50</v>
      </c>
      <c r="B51" s="1">
        <v>1994</v>
      </c>
      <c r="C51" s="1"/>
      <c r="D51" s="1"/>
      <c r="E51" s="1"/>
      <c r="F51" s="1"/>
      <c r="G51" s="1"/>
      <c r="H51" s="1"/>
      <c r="I51" s="1"/>
      <c r="J51" s="1"/>
      <c r="K51" s="8"/>
      <c r="L51" s="8">
        <v>270.5</v>
      </c>
      <c r="M51" s="8">
        <v>3673.8</v>
      </c>
    </row>
    <row r="52" spans="1:13" x14ac:dyDescent="0.2">
      <c r="A52" s="1" t="s">
        <v>51</v>
      </c>
      <c r="B52" s="1">
        <v>1994</v>
      </c>
      <c r="C52" s="1"/>
      <c r="D52" s="1"/>
      <c r="E52" s="1"/>
      <c r="F52" s="1"/>
      <c r="G52" s="1"/>
      <c r="H52" s="1"/>
      <c r="I52" s="1"/>
      <c r="J52" s="1"/>
      <c r="K52" s="8"/>
      <c r="L52" s="8">
        <v>272.5</v>
      </c>
      <c r="M52" s="8">
        <v>4017.2</v>
      </c>
    </row>
    <row r="53" spans="1:13" x14ac:dyDescent="0.2">
      <c r="A53" s="1" t="s">
        <v>2</v>
      </c>
      <c r="B53" s="1">
        <v>1995</v>
      </c>
      <c r="C53" s="1"/>
      <c r="D53" s="1"/>
      <c r="E53" s="1"/>
      <c r="F53" s="1"/>
      <c r="G53" s="1"/>
      <c r="H53" s="1"/>
      <c r="I53" s="1"/>
      <c r="J53" s="1"/>
      <c r="K53" s="8"/>
      <c r="L53" s="8">
        <v>632.4</v>
      </c>
      <c r="M53" s="8">
        <v>4215.7</v>
      </c>
    </row>
    <row r="54" spans="1:13" x14ac:dyDescent="0.2">
      <c r="A54" s="1" t="s">
        <v>3</v>
      </c>
      <c r="B54" s="1">
        <v>1995</v>
      </c>
      <c r="C54" s="1"/>
      <c r="D54" s="1"/>
      <c r="E54" s="1"/>
      <c r="F54" s="1"/>
      <c r="G54" s="1"/>
      <c r="H54" s="1"/>
      <c r="I54" s="1"/>
      <c r="J54" s="1"/>
      <c r="K54" s="8"/>
      <c r="L54" s="8">
        <v>770.9</v>
      </c>
      <c r="M54" s="8">
        <v>4982.8999999999996</v>
      </c>
    </row>
    <row r="55" spans="1:13" x14ac:dyDescent="0.2">
      <c r="A55" s="1" t="s">
        <v>4</v>
      </c>
      <c r="B55" s="1">
        <v>1995</v>
      </c>
      <c r="C55" s="1"/>
      <c r="D55" s="1"/>
      <c r="E55" s="1"/>
      <c r="F55" s="1"/>
      <c r="G55" s="1"/>
      <c r="H55" s="1"/>
      <c r="I55" s="1"/>
      <c r="J55" s="1"/>
      <c r="K55" s="8"/>
      <c r="L55" s="8">
        <v>713.5</v>
      </c>
      <c r="M55" s="8">
        <v>7500.1</v>
      </c>
    </row>
    <row r="56" spans="1:13" x14ac:dyDescent="0.2">
      <c r="A56" s="1" t="s">
        <v>5</v>
      </c>
      <c r="B56" s="1">
        <v>1995</v>
      </c>
      <c r="C56" s="1"/>
      <c r="D56" s="1"/>
      <c r="E56" s="1"/>
      <c r="F56" s="1"/>
      <c r="G56" s="1"/>
      <c r="H56" s="1"/>
      <c r="I56" s="1"/>
      <c r="J56" s="1"/>
      <c r="K56" s="8"/>
      <c r="L56" s="8">
        <v>553.20000000000005</v>
      </c>
      <c r="M56" s="8">
        <v>4137.7</v>
      </c>
    </row>
    <row r="57" spans="1:13" x14ac:dyDescent="0.2">
      <c r="A57" s="1" t="s">
        <v>6</v>
      </c>
      <c r="B57" s="1">
        <v>1995</v>
      </c>
      <c r="C57" s="1"/>
      <c r="D57" s="1"/>
      <c r="E57" s="1"/>
      <c r="F57" s="1"/>
      <c r="G57" s="1"/>
      <c r="H57" s="1"/>
      <c r="I57" s="1"/>
      <c r="J57" s="1"/>
      <c r="K57" s="8"/>
      <c r="L57" s="8">
        <v>966</v>
      </c>
      <c r="M57" s="8">
        <v>4865.1000000000004</v>
      </c>
    </row>
    <row r="58" spans="1:13" x14ac:dyDescent="0.2">
      <c r="A58" s="1" t="s">
        <v>7</v>
      </c>
      <c r="B58" s="1">
        <v>1995</v>
      </c>
      <c r="C58" s="1"/>
      <c r="D58" s="1"/>
      <c r="E58" s="1"/>
      <c r="F58" s="1"/>
      <c r="G58" s="1"/>
      <c r="H58" s="1"/>
      <c r="I58" s="1"/>
      <c r="J58" s="1"/>
      <c r="K58" s="8"/>
      <c r="L58" s="8">
        <v>440.2</v>
      </c>
      <c r="M58" s="8">
        <v>4956.1000000000004</v>
      </c>
    </row>
    <row r="59" spans="1:13" x14ac:dyDescent="0.2">
      <c r="A59" s="1" t="s">
        <v>8</v>
      </c>
      <c r="B59" s="1">
        <v>1995</v>
      </c>
      <c r="C59" s="1"/>
      <c r="D59" s="1"/>
      <c r="E59" s="1"/>
      <c r="F59" s="1"/>
      <c r="G59" s="1"/>
      <c r="H59" s="1"/>
      <c r="I59" s="1"/>
      <c r="J59" s="1"/>
      <c r="K59" s="8"/>
      <c r="L59" s="8">
        <v>405.9</v>
      </c>
      <c r="M59" s="8">
        <v>4097.3</v>
      </c>
    </row>
    <row r="60" spans="1:13" x14ac:dyDescent="0.2">
      <c r="A60" s="1" t="s">
        <v>9</v>
      </c>
      <c r="B60" s="1">
        <v>1995</v>
      </c>
      <c r="C60" s="1"/>
      <c r="D60" s="1"/>
      <c r="E60" s="1"/>
      <c r="F60" s="1"/>
      <c r="G60" s="1"/>
      <c r="H60" s="1"/>
      <c r="I60" s="1"/>
      <c r="J60" s="1"/>
      <c r="K60" s="8"/>
      <c r="L60" s="8">
        <v>725</v>
      </c>
      <c r="M60" s="8">
        <v>4433.8</v>
      </c>
    </row>
    <row r="61" spans="1:13" x14ac:dyDescent="0.2">
      <c r="A61" s="1" t="s">
        <v>10</v>
      </c>
      <c r="B61" s="1">
        <v>1995</v>
      </c>
      <c r="C61" s="1">
        <v>3</v>
      </c>
      <c r="D61" s="1">
        <v>1</v>
      </c>
      <c r="E61" s="1">
        <v>3</v>
      </c>
      <c r="F61" s="1">
        <v>0</v>
      </c>
      <c r="G61" s="1">
        <f t="shared" ref="G61" si="1">LN((0.2*E61+0.6*C61+0.16*E61*C61+0.8*E61*D61+0.58*C61*D61)/(1+F61))</f>
        <v>2.0769384114617173</v>
      </c>
      <c r="H61" s="1">
        <f>9.535234+2.266397+4.178974</f>
        <v>15.980605000000001</v>
      </c>
      <c r="I61" s="1"/>
      <c r="J61" s="1"/>
      <c r="K61" s="8"/>
      <c r="L61" s="8">
        <v>1071</v>
      </c>
      <c r="M61" s="8">
        <v>6630.6</v>
      </c>
    </row>
    <row r="62" spans="1:13" x14ac:dyDescent="0.2">
      <c r="A62" s="1" t="s">
        <v>11</v>
      </c>
      <c r="B62" s="1">
        <v>1995</v>
      </c>
      <c r="C62" s="1"/>
      <c r="D62" s="1"/>
      <c r="E62" s="1"/>
      <c r="F62" s="1"/>
      <c r="G62" s="1"/>
      <c r="H62" s="1"/>
      <c r="I62" s="1"/>
      <c r="J62" s="1"/>
      <c r="K62" s="8"/>
      <c r="L62" s="8">
        <v>657.1</v>
      </c>
      <c r="M62" s="8">
        <v>5346.5</v>
      </c>
    </row>
    <row r="63" spans="1:13" x14ac:dyDescent="0.2">
      <c r="A63" s="1" t="s">
        <v>12</v>
      </c>
      <c r="B63" s="1">
        <v>1995</v>
      </c>
      <c r="C63" s="1"/>
      <c r="D63" s="1"/>
      <c r="E63" s="1"/>
      <c r="F63" s="1"/>
      <c r="G63" s="1"/>
      <c r="H63" s="1"/>
      <c r="I63" s="1"/>
      <c r="J63" s="1"/>
      <c r="K63" s="8"/>
      <c r="L63" s="8">
        <v>295.60000000000002</v>
      </c>
      <c r="M63" s="8">
        <v>6902.9</v>
      </c>
    </row>
    <row r="64" spans="1:13" x14ac:dyDescent="0.2">
      <c r="A64" s="1" t="s">
        <v>13</v>
      </c>
      <c r="B64" s="1">
        <v>1995</v>
      </c>
      <c r="C64" s="1"/>
      <c r="D64" s="1"/>
      <c r="E64" s="1"/>
      <c r="F64" s="1"/>
      <c r="G64" s="1"/>
      <c r="H64" s="1"/>
      <c r="I64" s="1"/>
      <c r="J64" s="1"/>
      <c r="K64" s="8"/>
      <c r="L64" s="8">
        <v>322</v>
      </c>
      <c r="M64" s="8">
        <v>4079.4</v>
      </c>
    </row>
    <row r="65" spans="1:13" x14ac:dyDescent="0.2">
      <c r="A65" s="1" t="s">
        <v>14</v>
      </c>
      <c r="B65" s="1">
        <v>1995</v>
      </c>
      <c r="C65" s="1"/>
      <c r="D65" s="1"/>
      <c r="E65" s="1"/>
      <c r="F65" s="1"/>
      <c r="G65" s="1"/>
      <c r="H65" s="1"/>
      <c r="I65" s="1"/>
      <c r="J65" s="1"/>
      <c r="K65" s="8"/>
      <c r="L65" s="8">
        <v>996.1</v>
      </c>
      <c r="M65" s="8">
        <v>4459.6000000000004</v>
      </c>
    </row>
    <row r="66" spans="1:13" x14ac:dyDescent="0.2">
      <c r="A66" s="1" t="s">
        <v>15</v>
      </c>
      <c r="B66" s="1">
        <v>1995</v>
      </c>
      <c r="C66" s="1"/>
      <c r="D66" s="1"/>
      <c r="E66" s="1"/>
      <c r="F66" s="1"/>
      <c r="G66" s="1"/>
      <c r="H66" s="1"/>
      <c r="I66" s="1"/>
      <c r="J66" s="1"/>
      <c r="K66" s="8"/>
      <c r="L66" s="8">
        <v>524.70000000000005</v>
      </c>
      <c r="M66" s="8">
        <v>4106.8</v>
      </c>
    </row>
    <row r="67" spans="1:13" x14ac:dyDescent="0.2">
      <c r="A67" s="1" t="s">
        <v>16</v>
      </c>
      <c r="B67" s="1">
        <v>1995</v>
      </c>
      <c r="C67" s="1"/>
      <c r="D67" s="1"/>
      <c r="E67" s="1"/>
      <c r="F67" s="1"/>
      <c r="G67" s="1"/>
      <c r="H67" s="1"/>
      <c r="I67" s="1"/>
      <c r="J67" s="1"/>
      <c r="K67" s="8"/>
      <c r="L67" s="8">
        <v>354.4</v>
      </c>
      <c r="M67" s="8">
        <v>3747.5</v>
      </c>
    </row>
    <row r="68" spans="1:13" x14ac:dyDescent="0.2">
      <c r="A68" s="1" t="s">
        <v>17</v>
      </c>
      <c r="B68" s="1">
        <v>1995</v>
      </c>
      <c r="C68" s="1"/>
      <c r="D68" s="1"/>
      <c r="E68" s="1"/>
      <c r="F68" s="1"/>
      <c r="G68" s="1"/>
      <c r="H68" s="1"/>
      <c r="I68" s="1"/>
      <c r="J68" s="1"/>
      <c r="K68" s="8"/>
      <c r="L68" s="8">
        <v>420.7</v>
      </c>
      <c r="M68" s="8">
        <v>4466.2</v>
      </c>
    </row>
    <row r="69" spans="1:13" x14ac:dyDescent="0.2">
      <c r="A69" s="1" t="s">
        <v>18</v>
      </c>
      <c r="B69" s="1">
        <v>1995</v>
      </c>
      <c r="C69" s="1"/>
      <c r="D69" s="1"/>
      <c r="E69" s="1"/>
      <c r="F69" s="1"/>
      <c r="G69" s="1"/>
      <c r="H69" s="1"/>
      <c r="I69" s="1"/>
      <c r="J69" s="1"/>
      <c r="K69" s="8"/>
      <c r="L69" s="8">
        <v>364.7</v>
      </c>
      <c r="M69" s="8">
        <v>2987</v>
      </c>
    </row>
    <row r="70" spans="1:13" x14ac:dyDescent="0.2">
      <c r="A70" s="1" t="s">
        <v>19</v>
      </c>
      <c r="B70" s="1">
        <v>1995</v>
      </c>
      <c r="C70" s="1"/>
      <c r="D70" s="1"/>
      <c r="E70" s="1"/>
      <c r="F70" s="1"/>
      <c r="G70" s="1"/>
      <c r="H70" s="1"/>
      <c r="I70" s="1"/>
      <c r="J70" s="1"/>
      <c r="K70" s="8"/>
      <c r="L70" s="8">
        <v>1007.4</v>
      </c>
      <c r="M70" s="8">
        <v>5668.6</v>
      </c>
    </row>
    <row r="71" spans="1:13" x14ac:dyDescent="0.2">
      <c r="A71" s="1" t="s">
        <v>20</v>
      </c>
      <c r="B71" s="1">
        <v>1995</v>
      </c>
      <c r="C71" s="1"/>
      <c r="D71" s="1"/>
      <c r="E71" s="1"/>
      <c r="F71" s="1"/>
      <c r="G71" s="1"/>
      <c r="H71" s="1"/>
      <c r="I71" s="1"/>
      <c r="J71" s="1"/>
      <c r="K71" s="8"/>
      <c r="L71" s="8">
        <v>131.4</v>
      </c>
      <c r="M71" s="8">
        <v>3153.3</v>
      </c>
    </row>
    <row r="72" spans="1:13" x14ac:dyDescent="0.2">
      <c r="A72" s="1" t="s">
        <v>21</v>
      </c>
      <c r="B72" s="1">
        <v>1995</v>
      </c>
      <c r="C72" s="1"/>
      <c r="D72" s="1"/>
      <c r="E72" s="1"/>
      <c r="F72" s="1"/>
      <c r="G72" s="1"/>
      <c r="H72" s="1"/>
      <c r="I72" s="1"/>
      <c r="J72" s="1"/>
      <c r="K72" s="8"/>
      <c r="L72" s="8">
        <v>986.9</v>
      </c>
      <c r="M72" s="8">
        <v>5307.9</v>
      </c>
    </row>
    <row r="73" spans="1:13" x14ac:dyDescent="0.2">
      <c r="A73" s="1" t="s">
        <v>22</v>
      </c>
      <c r="B73" s="1">
        <v>1995</v>
      </c>
      <c r="C73" s="1"/>
      <c r="D73" s="1"/>
      <c r="E73" s="1"/>
      <c r="F73" s="1"/>
      <c r="G73" s="1"/>
      <c r="H73" s="1"/>
      <c r="I73" s="1"/>
      <c r="J73" s="1"/>
      <c r="K73" s="8"/>
      <c r="L73" s="8">
        <v>687.2</v>
      </c>
      <c r="M73" s="8">
        <v>3654.4</v>
      </c>
    </row>
    <row r="74" spans="1:13" x14ac:dyDescent="0.2">
      <c r="A74" s="1" t="s">
        <v>23</v>
      </c>
      <c r="B74" s="1">
        <v>1995</v>
      </c>
      <c r="C74" s="1"/>
      <c r="D74" s="1"/>
      <c r="E74" s="1"/>
      <c r="F74" s="1"/>
      <c r="G74" s="1"/>
      <c r="H74" s="1"/>
      <c r="I74" s="1"/>
      <c r="J74" s="1"/>
      <c r="K74" s="8"/>
      <c r="L74" s="8">
        <v>687.8</v>
      </c>
      <c r="M74" s="8">
        <v>4495</v>
      </c>
    </row>
    <row r="75" spans="1:13" x14ac:dyDescent="0.2">
      <c r="A75" s="1" t="s">
        <v>24</v>
      </c>
      <c r="B75" s="1">
        <v>1995</v>
      </c>
      <c r="C75" s="1"/>
      <c r="D75" s="1"/>
      <c r="E75" s="1"/>
      <c r="F75" s="1"/>
      <c r="G75" s="1"/>
      <c r="H75" s="1"/>
      <c r="I75" s="1"/>
      <c r="J75" s="1"/>
      <c r="K75" s="8"/>
      <c r="L75" s="8">
        <v>356.1</v>
      </c>
      <c r="M75" s="8">
        <v>4141.2</v>
      </c>
    </row>
    <row r="76" spans="1:13" x14ac:dyDescent="0.2">
      <c r="A76" s="1" t="s">
        <v>25</v>
      </c>
      <c r="B76" s="1">
        <v>1995</v>
      </c>
      <c r="C76" s="1"/>
      <c r="D76" s="1"/>
      <c r="E76" s="1"/>
      <c r="F76" s="1"/>
      <c r="G76" s="1"/>
      <c r="H76" s="1"/>
      <c r="I76" s="1"/>
      <c r="J76" s="1"/>
      <c r="K76" s="8"/>
      <c r="L76" s="8">
        <v>502.8</v>
      </c>
      <c r="M76" s="8">
        <v>4011.7</v>
      </c>
    </row>
    <row r="77" spans="1:13" x14ac:dyDescent="0.2">
      <c r="A77" s="1" t="s">
        <v>26</v>
      </c>
      <c r="B77" s="1">
        <v>1995</v>
      </c>
      <c r="C77" s="1"/>
      <c r="D77" s="1"/>
      <c r="E77" s="1"/>
      <c r="F77" s="1"/>
      <c r="G77" s="1"/>
      <c r="H77" s="1"/>
      <c r="I77" s="1"/>
      <c r="J77" s="1"/>
      <c r="K77" s="8"/>
      <c r="L77" s="8">
        <v>663.8</v>
      </c>
      <c r="M77" s="8">
        <v>4456.8</v>
      </c>
    </row>
    <row r="78" spans="1:13" x14ac:dyDescent="0.2">
      <c r="A78" s="1" t="s">
        <v>27</v>
      </c>
      <c r="B78" s="1">
        <v>1995</v>
      </c>
      <c r="C78" s="1"/>
      <c r="D78" s="1"/>
      <c r="E78" s="1"/>
      <c r="F78" s="1"/>
      <c r="G78" s="1"/>
      <c r="H78" s="1"/>
      <c r="I78" s="1"/>
      <c r="J78" s="1"/>
      <c r="K78" s="8"/>
      <c r="L78" s="8">
        <v>171.4</v>
      </c>
      <c r="M78" s="8">
        <v>4626</v>
      </c>
    </row>
    <row r="79" spans="1:13" x14ac:dyDescent="0.2">
      <c r="A79" s="1" t="s">
        <v>28</v>
      </c>
      <c r="B79" s="1">
        <v>1995</v>
      </c>
      <c r="C79" s="1"/>
      <c r="D79" s="1"/>
      <c r="E79" s="1"/>
      <c r="F79" s="1"/>
      <c r="G79" s="1"/>
      <c r="H79" s="1"/>
      <c r="I79" s="1"/>
      <c r="J79" s="1"/>
      <c r="K79" s="8"/>
      <c r="L79" s="8">
        <v>382</v>
      </c>
      <c r="M79" s="8">
        <v>4162.5</v>
      </c>
    </row>
    <row r="80" spans="1:13" x14ac:dyDescent="0.2">
      <c r="A80" s="1" t="s">
        <v>29</v>
      </c>
      <c r="B80" s="1">
        <v>1995</v>
      </c>
      <c r="C80" s="1"/>
      <c r="D80" s="1"/>
      <c r="E80" s="1"/>
      <c r="F80" s="1"/>
      <c r="G80" s="1"/>
      <c r="H80" s="1"/>
      <c r="I80" s="1"/>
      <c r="J80" s="1"/>
      <c r="K80" s="8"/>
      <c r="L80" s="8">
        <v>945.2</v>
      </c>
      <c r="M80" s="8">
        <v>5634.2</v>
      </c>
    </row>
    <row r="81" spans="1:13" x14ac:dyDescent="0.2">
      <c r="A81" s="1" t="s">
        <v>30</v>
      </c>
      <c r="B81" s="1">
        <v>1995</v>
      </c>
      <c r="C81" s="1"/>
      <c r="D81" s="1"/>
      <c r="E81" s="1"/>
      <c r="F81" s="1"/>
      <c r="G81" s="1"/>
      <c r="H81" s="1"/>
      <c r="I81" s="1"/>
      <c r="J81" s="1"/>
      <c r="K81" s="8"/>
      <c r="L81" s="8">
        <v>114.5</v>
      </c>
      <c r="M81" s="8">
        <v>2540.9</v>
      </c>
    </row>
    <row r="82" spans="1:13" x14ac:dyDescent="0.2">
      <c r="A82" s="1" t="s">
        <v>31</v>
      </c>
      <c r="B82" s="1">
        <v>1995</v>
      </c>
      <c r="C82" s="1"/>
      <c r="D82" s="1"/>
      <c r="E82" s="1"/>
      <c r="F82" s="1"/>
      <c r="G82" s="1"/>
      <c r="H82" s="1"/>
      <c r="I82" s="1"/>
      <c r="J82" s="1"/>
      <c r="K82" s="8"/>
      <c r="L82" s="8">
        <v>599.79999999999995</v>
      </c>
      <c r="M82" s="8">
        <v>4103.8999999999996</v>
      </c>
    </row>
    <row r="83" spans="1:13" x14ac:dyDescent="0.2">
      <c r="A83" s="1" t="s">
        <v>32</v>
      </c>
      <c r="B83" s="1">
        <v>1995</v>
      </c>
      <c r="C83" s="1"/>
      <c r="D83" s="1"/>
      <c r="E83" s="1"/>
      <c r="F83" s="1"/>
      <c r="G83" s="1"/>
      <c r="H83" s="1"/>
      <c r="I83" s="1"/>
      <c r="J83" s="1"/>
      <c r="K83" s="8"/>
      <c r="L83" s="8">
        <v>819.2</v>
      </c>
      <c r="M83" s="8">
        <v>5608.8</v>
      </c>
    </row>
    <row r="84" spans="1:13" x14ac:dyDescent="0.2">
      <c r="A84" s="1" t="s">
        <v>33</v>
      </c>
      <c r="B84" s="1">
        <v>1995</v>
      </c>
      <c r="C84" s="1"/>
      <c r="D84" s="1"/>
      <c r="E84" s="1"/>
      <c r="F84" s="1"/>
      <c r="G84" s="1"/>
      <c r="H84" s="1"/>
      <c r="I84" s="1"/>
      <c r="J84" s="1"/>
      <c r="K84" s="8"/>
      <c r="L84" s="8">
        <v>841.9</v>
      </c>
      <c r="M84" s="8">
        <v>3718.3</v>
      </c>
    </row>
    <row r="85" spans="1:13" x14ac:dyDescent="0.2">
      <c r="A85" s="1" t="s">
        <v>34</v>
      </c>
      <c r="B85" s="1">
        <v>1995</v>
      </c>
      <c r="C85" s="1"/>
      <c r="D85" s="1"/>
      <c r="E85" s="1"/>
      <c r="F85" s="1"/>
      <c r="G85" s="1"/>
      <c r="H85" s="1"/>
      <c r="I85" s="1"/>
      <c r="J85" s="1"/>
      <c r="K85" s="8"/>
      <c r="L85" s="8">
        <v>646.4</v>
      </c>
      <c r="M85" s="8">
        <v>4993.1000000000004</v>
      </c>
    </row>
    <row r="86" spans="1:13" x14ac:dyDescent="0.2">
      <c r="A86" s="1" t="s">
        <v>35</v>
      </c>
      <c r="B86" s="1">
        <v>1995</v>
      </c>
      <c r="C86" s="1"/>
      <c r="D86" s="1"/>
      <c r="E86" s="1"/>
      <c r="F86" s="1"/>
      <c r="G86" s="1"/>
      <c r="H86" s="1"/>
      <c r="I86" s="1"/>
      <c r="J86" s="1"/>
      <c r="K86" s="8"/>
      <c r="L86" s="8">
        <v>86.7</v>
      </c>
      <c r="M86" s="8">
        <v>2779.6</v>
      </c>
    </row>
    <row r="87" spans="1:13" x14ac:dyDescent="0.2">
      <c r="A87" s="1" t="s">
        <v>36</v>
      </c>
      <c r="B87" s="1">
        <v>1995</v>
      </c>
      <c r="C87" s="1"/>
      <c r="D87" s="1"/>
      <c r="E87" s="1"/>
      <c r="F87" s="1"/>
      <c r="G87" s="1"/>
      <c r="H87" s="1"/>
      <c r="I87" s="1"/>
      <c r="J87" s="1"/>
      <c r="K87" s="8"/>
      <c r="L87" s="8">
        <v>482.5</v>
      </c>
      <c r="M87" s="8">
        <v>3922.7</v>
      </c>
    </row>
    <row r="88" spans="1:13" x14ac:dyDescent="0.2">
      <c r="A88" s="1" t="s">
        <v>37</v>
      </c>
      <c r="B88" s="1">
        <v>1995</v>
      </c>
      <c r="C88" s="1"/>
      <c r="D88" s="1"/>
      <c r="E88" s="1"/>
      <c r="F88" s="1"/>
      <c r="G88" s="1"/>
      <c r="H88" s="1"/>
      <c r="I88" s="1"/>
      <c r="J88" s="1"/>
      <c r="K88" s="8"/>
      <c r="L88" s="8">
        <v>664.1</v>
      </c>
      <c r="M88" s="8">
        <v>4932.7</v>
      </c>
    </row>
    <row r="89" spans="1:13" x14ac:dyDescent="0.2">
      <c r="A89" s="1" t="s">
        <v>38</v>
      </c>
      <c r="B89" s="1">
        <v>1995</v>
      </c>
      <c r="C89" s="1"/>
      <c r="D89" s="1"/>
      <c r="E89" s="1"/>
      <c r="F89" s="1"/>
      <c r="G89" s="1"/>
      <c r="H89" s="1"/>
      <c r="I89" s="1"/>
      <c r="J89" s="1"/>
      <c r="K89" s="8"/>
      <c r="L89" s="8">
        <v>522.4</v>
      </c>
      <c r="M89" s="8">
        <v>6041.5</v>
      </c>
    </row>
    <row r="90" spans="1:13" x14ac:dyDescent="0.2">
      <c r="A90" s="1" t="s">
        <v>39</v>
      </c>
      <c r="B90" s="1">
        <v>1995</v>
      </c>
      <c r="C90" s="1"/>
      <c r="D90" s="1"/>
      <c r="E90" s="1"/>
      <c r="F90" s="1"/>
      <c r="G90" s="1"/>
      <c r="H90" s="1"/>
      <c r="I90" s="1"/>
      <c r="J90" s="1"/>
      <c r="K90" s="8"/>
      <c r="L90" s="8">
        <v>427.3</v>
      </c>
      <c r="M90" s="8">
        <v>2937.6</v>
      </c>
    </row>
    <row r="91" spans="1:13" x14ac:dyDescent="0.2">
      <c r="A91" s="1" t="s">
        <v>40</v>
      </c>
      <c r="B91" s="1">
        <v>1995</v>
      </c>
      <c r="C91" s="1"/>
      <c r="D91" s="1"/>
      <c r="E91" s="1"/>
      <c r="F91" s="1"/>
      <c r="G91" s="1"/>
      <c r="H91" s="1"/>
      <c r="I91" s="1"/>
      <c r="J91" s="1"/>
      <c r="K91" s="8"/>
      <c r="L91" s="8">
        <v>368</v>
      </c>
      <c r="M91" s="8">
        <v>3876.6</v>
      </c>
    </row>
    <row r="92" spans="1:13" x14ac:dyDescent="0.2">
      <c r="A92" s="1" t="s">
        <v>41</v>
      </c>
      <c r="B92" s="1">
        <v>1995</v>
      </c>
      <c r="C92" s="1"/>
      <c r="D92" s="1"/>
      <c r="E92" s="1"/>
      <c r="F92" s="1"/>
      <c r="G92" s="1"/>
      <c r="H92" s="1"/>
      <c r="I92" s="1"/>
      <c r="J92" s="1"/>
      <c r="K92" s="8"/>
      <c r="L92" s="8">
        <v>981.9</v>
      </c>
      <c r="M92" s="8">
        <v>5081.8</v>
      </c>
    </row>
    <row r="93" spans="1:13" x14ac:dyDescent="0.2">
      <c r="A93" s="1" t="s">
        <v>42</v>
      </c>
      <c r="B93" s="1">
        <v>1995</v>
      </c>
      <c r="C93" s="1"/>
      <c r="D93" s="1"/>
      <c r="E93" s="1"/>
      <c r="F93" s="1"/>
      <c r="G93" s="1"/>
      <c r="H93" s="1"/>
      <c r="I93" s="1"/>
      <c r="J93" s="1"/>
      <c r="K93" s="8"/>
      <c r="L93" s="8">
        <v>207.5</v>
      </c>
      <c r="M93" s="8">
        <v>2853.1</v>
      </c>
    </row>
    <row r="94" spans="1:13" x14ac:dyDescent="0.2">
      <c r="A94" s="1" t="s">
        <v>43</v>
      </c>
      <c r="B94" s="1">
        <v>1995</v>
      </c>
      <c r="C94" s="1"/>
      <c r="D94" s="1"/>
      <c r="E94" s="1"/>
      <c r="F94" s="1"/>
      <c r="G94" s="1"/>
      <c r="H94" s="1"/>
      <c r="I94" s="1"/>
      <c r="J94" s="1"/>
      <c r="K94" s="8"/>
      <c r="L94" s="8">
        <v>771.5</v>
      </c>
      <c r="M94" s="8">
        <v>4591.2</v>
      </c>
    </row>
    <row r="95" spans="1:13" x14ac:dyDescent="0.2">
      <c r="A95" s="1" t="s">
        <v>44</v>
      </c>
      <c r="B95" s="1">
        <v>1995</v>
      </c>
      <c r="C95" s="1"/>
      <c r="D95" s="1"/>
      <c r="E95" s="1"/>
      <c r="F95" s="1"/>
      <c r="G95" s="1"/>
      <c r="H95" s="1"/>
      <c r="I95" s="1"/>
      <c r="J95" s="1"/>
      <c r="K95" s="8"/>
      <c r="L95" s="8">
        <v>663.9</v>
      </c>
      <c r="M95" s="8">
        <v>5020.5</v>
      </c>
    </row>
    <row r="96" spans="1:13" x14ac:dyDescent="0.2">
      <c r="A96" s="1" t="s">
        <v>45</v>
      </c>
      <c r="B96" s="1">
        <v>1995</v>
      </c>
      <c r="C96" s="1"/>
      <c r="D96" s="1"/>
      <c r="E96" s="1"/>
      <c r="F96" s="1"/>
      <c r="G96" s="1"/>
      <c r="H96" s="1"/>
      <c r="I96" s="1"/>
      <c r="J96" s="1"/>
      <c r="K96" s="8"/>
      <c r="L96" s="8">
        <v>328.8</v>
      </c>
      <c r="M96" s="8">
        <v>5762</v>
      </c>
    </row>
    <row r="97" spans="1:13" x14ac:dyDescent="0.2">
      <c r="A97" s="1" t="s">
        <v>46</v>
      </c>
      <c r="B97" s="1">
        <v>1995</v>
      </c>
      <c r="C97" s="1"/>
      <c r="D97" s="1"/>
      <c r="E97" s="1"/>
      <c r="F97" s="1"/>
      <c r="G97" s="1"/>
      <c r="H97" s="1"/>
      <c r="I97" s="1"/>
      <c r="J97" s="1"/>
      <c r="K97" s="8"/>
      <c r="L97" s="8">
        <v>118.3</v>
      </c>
      <c r="M97" s="8">
        <v>3315.4</v>
      </c>
    </row>
    <row r="98" spans="1:13" x14ac:dyDescent="0.2">
      <c r="A98" s="1" t="s">
        <v>47</v>
      </c>
      <c r="B98" s="1">
        <v>1995</v>
      </c>
      <c r="C98" s="1"/>
      <c r="D98" s="1"/>
      <c r="E98" s="1"/>
      <c r="F98" s="1"/>
      <c r="G98" s="1"/>
      <c r="H98" s="1"/>
      <c r="I98" s="1"/>
      <c r="J98" s="1"/>
      <c r="K98" s="8"/>
      <c r="L98" s="8">
        <v>361.5</v>
      </c>
      <c r="M98" s="8">
        <v>3627.7</v>
      </c>
    </row>
    <row r="99" spans="1:13" x14ac:dyDescent="0.2">
      <c r="A99" s="1" t="s">
        <v>48</v>
      </c>
      <c r="B99" s="1">
        <v>1995</v>
      </c>
      <c r="C99" s="1"/>
      <c r="D99" s="1"/>
      <c r="E99" s="1"/>
      <c r="F99" s="1"/>
      <c r="G99" s="1"/>
      <c r="H99" s="1"/>
      <c r="I99" s="1"/>
      <c r="J99" s="1"/>
      <c r="K99" s="8"/>
      <c r="L99" s="8">
        <v>484.3</v>
      </c>
      <c r="M99" s="8">
        <v>5785.5</v>
      </c>
    </row>
    <row r="100" spans="1:13" x14ac:dyDescent="0.2">
      <c r="A100" s="1" t="s">
        <v>49</v>
      </c>
      <c r="B100" s="1">
        <v>1995</v>
      </c>
      <c r="C100" s="1"/>
      <c r="D100" s="1"/>
      <c r="E100" s="1"/>
      <c r="F100" s="1"/>
      <c r="G100" s="1"/>
      <c r="H100" s="1"/>
      <c r="I100" s="1"/>
      <c r="J100" s="1"/>
      <c r="K100" s="8"/>
      <c r="L100" s="8">
        <v>210.2</v>
      </c>
      <c r="M100" s="8">
        <v>2248</v>
      </c>
    </row>
    <row r="101" spans="1:13" x14ac:dyDescent="0.2">
      <c r="A101" s="1" t="s">
        <v>50</v>
      </c>
      <c r="B101" s="1">
        <v>1995</v>
      </c>
      <c r="C101" s="1"/>
      <c r="D101" s="1"/>
      <c r="E101" s="1"/>
      <c r="F101" s="1"/>
      <c r="G101" s="1"/>
      <c r="H101" s="1"/>
      <c r="I101" s="1"/>
      <c r="J101" s="1"/>
      <c r="K101" s="8"/>
      <c r="L101" s="8">
        <v>281.10000000000002</v>
      </c>
      <c r="M101" s="8">
        <v>3604.6</v>
      </c>
    </row>
    <row r="102" spans="1:13" x14ac:dyDescent="0.2">
      <c r="A102" s="1" t="s">
        <v>51</v>
      </c>
      <c r="B102" s="1">
        <v>1995</v>
      </c>
      <c r="C102" s="1"/>
      <c r="D102" s="1"/>
      <c r="E102" s="1"/>
      <c r="F102" s="1"/>
      <c r="G102" s="1"/>
      <c r="H102" s="1"/>
      <c r="I102" s="1"/>
      <c r="J102" s="1"/>
      <c r="K102" s="8"/>
      <c r="L102" s="8">
        <v>254.2</v>
      </c>
      <c r="M102" s="8">
        <v>4066</v>
      </c>
    </row>
    <row r="103" spans="1:13" x14ac:dyDescent="0.2">
      <c r="A103" s="1" t="s">
        <v>2</v>
      </c>
      <c r="B103" s="1">
        <v>1996</v>
      </c>
      <c r="C103" s="1"/>
      <c r="D103" s="1"/>
      <c r="E103" s="1"/>
      <c r="F103" s="1"/>
      <c r="G103" s="1"/>
      <c r="H103" s="1"/>
      <c r="I103" s="1"/>
      <c r="J103" s="1"/>
      <c r="K103" s="8"/>
      <c r="L103" s="8">
        <v>565.4</v>
      </c>
      <c r="M103" s="8">
        <v>4254.7</v>
      </c>
    </row>
    <row r="104" spans="1:13" x14ac:dyDescent="0.2">
      <c r="A104" s="1" t="s">
        <v>3</v>
      </c>
      <c r="B104" s="1">
        <v>1996</v>
      </c>
      <c r="C104" s="1"/>
      <c r="D104" s="1"/>
      <c r="E104" s="1"/>
      <c r="F104" s="1"/>
      <c r="G104" s="1"/>
      <c r="H104" s="1"/>
      <c r="I104" s="1"/>
      <c r="J104" s="1"/>
      <c r="K104" s="8"/>
      <c r="L104" s="8">
        <v>727.7</v>
      </c>
      <c r="M104" s="8">
        <v>4722.7</v>
      </c>
    </row>
    <row r="105" spans="1:13" x14ac:dyDescent="0.2">
      <c r="A105" s="1" t="s">
        <v>4</v>
      </c>
      <c r="B105" s="1">
        <v>1996</v>
      </c>
      <c r="C105" s="1"/>
      <c r="D105" s="1"/>
      <c r="E105" s="1"/>
      <c r="F105" s="1"/>
      <c r="G105" s="1"/>
      <c r="H105" s="1"/>
      <c r="I105" s="1"/>
      <c r="J105" s="1"/>
      <c r="K105" s="8"/>
      <c r="L105" s="8">
        <v>631.5</v>
      </c>
      <c r="M105" s="8">
        <v>6435.5</v>
      </c>
    </row>
    <row r="106" spans="1:13" x14ac:dyDescent="0.2">
      <c r="A106" s="1" t="s">
        <v>5</v>
      </c>
      <c r="B106" s="1">
        <v>1996</v>
      </c>
      <c r="C106" s="1"/>
      <c r="D106" s="1"/>
      <c r="E106" s="1"/>
      <c r="F106" s="1"/>
      <c r="G106" s="1"/>
      <c r="H106" s="1"/>
      <c r="I106" s="1"/>
      <c r="J106" s="1"/>
      <c r="K106" s="8"/>
      <c r="L106" s="8">
        <v>524.29999999999995</v>
      </c>
      <c r="M106" s="8">
        <v>4174.8999999999996</v>
      </c>
    </row>
    <row r="107" spans="1:13" x14ac:dyDescent="0.2">
      <c r="A107" s="1" t="s">
        <v>6</v>
      </c>
      <c r="B107" s="1">
        <v>1996</v>
      </c>
      <c r="C107" s="1"/>
      <c r="D107" s="1"/>
      <c r="E107" s="1"/>
      <c r="F107" s="1"/>
      <c r="G107" s="1"/>
      <c r="H107" s="1"/>
      <c r="I107" s="1"/>
      <c r="J107" s="1"/>
      <c r="K107" s="8"/>
      <c r="L107" s="8">
        <v>862.7</v>
      </c>
      <c r="M107" s="8">
        <v>4345.1000000000004</v>
      </c>
    </row>
    <row r="108" spans="1:13" x14ac:dyDescent="0.2">
      <c r="A108" s="1" t="s">
        <v>7</v>
      </c>
      <c r="B108" s="1">
        <v>1996</v>
      </c>
      <c r="C108" s="1"/>
      <c r="D108" s="1"/>
      <c r="E108" s="1"/>
      <c r="F108" s="1"/>
      <c r="G108" s="1"/>
      <c r="H108" s="1"/>
      <c r="I108" s="1"/>
      <c r="J108" s="1"/>
      <c r="K108" s="8"/>
      <c r="L108" s="8">
        <v>404.5</v>
      </c>
      <c r="M108" s="8">
        <v>4714</v>
      </c>
    </row>
    <row r="109" spans="1:13" x14ac:dyDescent="0.2">
      <c r="A109" s="1" t="s">
        <v>8</v>
      </c>
      <c r="B109" s="1">
        <v>1996</v>
      </c>
      <c r="C109" s="1"/>
      <c r="D109" s="1"/>
      <c r="E109" s="1"/>
      <c r="F109" s="1"/>
      <c r="G109" s="1"/>
      <c r="H109" s="1"/>
      <c r="I109" s="1"/>
      <c r="J109" s="1"/>
      <c r="K109" s="8"/>
      <c r="L109" s="8">
        <v>412</v>
      </c>
      <c r="M109" s="8">
        <v>3815.6</v>
      </c>
    </row>
    <row r="110" spans="1:13" x14ac:dyDescent="0.2">
      <c r="A110" s="1" t="s">
        <v>9</v>
      </c>
      <c r="B110" s="1">
        <v>1996</v>
      </c>
      <c r="C110" s="1"/>
      <c r="D110" s="1"/>
      <c r="E110" s="1"/>
      <c r="F110" s="1"/>
      <c r="G110" s="1"/>
      <c r="H110" s="1"/>
      <c r="I110" s="1"/>
      <c r="J110" s="1"/>
      <c r="K110" s="8"/>
      <c r="L110" s="8">
        <v>668.3</v>
      </c>
      <c r="M110" s="8">
        <v>4226.6000000000004</v>
      </c>
    </row>
    <row r="111" spans="1:13" x14ac:dyDescent="0.2">
      <c r="A111" s="1" t="s">
        <v>10</v>
      </c>
      <c r="B111" s="1">
        <v>1996</v>
      </c>
      <c r="C111" s="1">
        <v>3</v>
      </c>
      <c r="D111" s="1">
        <v>1</v>
      </c>
      <c r="E111" s="1">
        <v>3</v>
      </c>
      <c r="F111" s="1">
        <v>0</v>
      </c>
      <c r="G111" s="1">
        <f t="shared" ref="G111" si="2">LN((0.2*E111+0.6*C111+0.16*E111*C111+0.8*E111*D111+0.58*C111*D111)/(1+F111))</f>
        <v>2.0769384114617173</v>
      </c>
      <c r="H111" s="1"/>
      <c r="I111" s="1"/>
      <c r="J111" s="1"/>
      <c r="K111" s="8"/>
      <c r="L111" s="8">
        <v>1051</v>
      </c>
      <c r="M111" s="8">
        <v>6446.3</v>
      </c>
    </row>
    <row r="112" spans="1:13" x14ac:dyDescent="0.2">
      <c r="A112" s="1" t="s">
        <v>11</v>
      </c>
      <c r="B112" s="1">
        <v>1996</v>
      </c>
      <c r="C112" s="1"/>
      <c r="D112" s="1"/>
      <c r="E112" s="1"/>
      <c r="F112" s="1"/>
      <c r="G112" s="1"/>
      <c r="H112" s="1"/>
      <c r="I112" s="1"/>
      <c r="J112" s="1"/>
      <c r="K112" s="8"/>
      <c r="L112" s="8">
        <v>638.70000000000005</v>
      </c>
      <c r="M112" s="8">
        <v>5671</v>
      </c>
    </row>
    <row r="113" spans="1:13" x14ac:dyDescent="0.2">
      <c r="A113" s="1" t="s">
        <v>12</v>
      </c>
      <c r="B113" s="1">
        <v>1996</v>
      </c>
      <c r="C113" s="1"/>
      <c r="D113" s="1"/>
      <c r="E113" s="1"/>
      <c r="F113" s="1"/>
      <c r="G113" s="1"/>
      <c r="H113" s="1"/>
      <c r="I113" s="1"/>
      <c r="J113" s="1"/>
      <c r="K113" s="8"/>
      <c r="L113" s="8">
        <v>280.60000000000002</v>
      </c>
      <c r="M113" s="8">
        <v>6304</v>
      </c>
    </row>
    <row r="114" spans="1:13" x14ac:dyDescent="0.2">
      <c r="A114" s="1" t="s">
        <v>13</v>
      </c>
      <c r="B114" s="1">
        <v>1996</v>
      </c>
      <c r="C114" s="1"/>
      <c r="D114" s="1"/>
      <c r="E114" s="1"/>
      <c r="F114" s="1"/>
      <c r="G114" s="1"/>
      <c r="H114" s="1"/>
      <c r="I114" s="1"/>
      <c r="J114" s="1"/>
      <c r="K114" s="8"/>
      <c r="L114" s="8">
        <v>267.2</v>
      </c>
      <c r="M114" s="8">
        <v>3745.3</v>
      </c>
    </row>
    <row r="115" spans="1:13" x14ac:dyDescent="0.2">
      <c r="A115" s="1" t="s">
        <v>14</v>
      </c>
      <c r="B115" s="1">
        <v>1996</v>
      </c>
      <c r="C115" s="1"/>
      <c r="D115" s="1"/>
      <c r="E115" s="1"/>
      <c r="F115" s="1"/>
      <c r="G115" s="1"/>
      <c r="H115" s="1"/>
      <c r="I115" s="1"/>
      <c r="J115" s="1"/>
      <c r="K115" s="8"/>
      <c r="L115" s="8">
        <v>890.4</v>
      </c>
      <c r="M115" s="8">
        <v>4429.6000000000004</v>
      </c>
    </row>
    <row r="116" spans="1:13" x14ac:dyDescent="0.2">
      <c r="A116" s="1" t="s">
        <v>15</v>
      </c>
      <c r="B116" s="1">
        <v>1996</v>
      </c>
      <c r="C116" s="1"/>
      <c r="D116" s="1"/>
      <c r="E116" s="1"/>
      <c r="F116" s="1"/>
      <c r="G116" s="1"/>
      <c r="H116" s="1"/>
      <c r="I116" s="1"/>
      <c r="J116" s="1"/>
      <c r="K116" s="8"/>
      <c r="L116" s="8">
        <v>537</v>
      </c>
      <c r="M116" s="8">
        <v>3961.2</v>
      </c>
    </row>
    <row r="117" spans="1:13" x14ac:dyDescent="0.2">
      <c r="A117" s="1" t="s">
        <v>16</v>
      </c>
      <c r="B117" s="1">
        <v>1996</v>
      </c>
      <c r="C117" s="1"/>
      <c r="D117" s="1"/>
      <c r="E117" s="1"/>
      <c r="F117" s="1"/>
      <c r="G117" s="1"/>
      <c r="H117" s="1"/>
      <c r="I117" s="1"/>
      <c r="J117" s="1"/>
      <c r="K117" s="8"/>
      <c r="L117" s="8">
        <v>272.5</v>
      </c>
      <c r="M117" s="8">
        <v>3376.4</v>
      </c>
    </row>
    <row r="118" spans="1:13" x14ac:dyDescent="0.2">
      <c r="A118" s="1" t="s">
        <v>17</v>
      </c>
      <c r="B118" s="1">
        <v>1996</v>
      </c>
      <c r="C118" s="1"/>
      <c r="D118" s="1"/>
      <c r="E118" s="1"/>
      <c r="F118" s="1"/>
      <c r="G118" s="1"/>
      <c r="H118" s="1"/>
      <c r="I118" s="1"/>
      <c r="J118" s="1"/>
      <c r="K118" s="8"/>
      <c r="L118" s="8">
        <v>413.8</v>
      </c>
      <c r="M118" s="8">
        <v>4268</v>
      </c>
    </row>
    <row r="119" spans="1:13" x14ac:dyDescent="0.2">
      <c r="A119" s="1" t="s">
        <v>18</v>
      </c>
      <c r="B119" s="1">
        <v>1996</v>
      </c>
      <c r="C119" s="1"/>
      <c r="D119" s="1"/>
      <c r="E119" s="1"/>
      <c r="F119" s="1"/>
      <c r="G119" s="1"/>
      <c r="H119" s="1"/>
      <c r="I119" s="1"/>
      <c r="J119" s="1"/>
      <c r="K119" s="8"/>
      <c r="L119" s="8">
        <v>320.5</v>
      </c>
      <c r="M119" s="8">
        <v>2845.8</v>
      </c>
    </row>
    <row r="120" spans="1:13" x14ac:dyDescent="0.2">
      <c r="A120" s="1" t="s">
        <v>19</v>
      </c>
      <c r="B120" s="1">
        <v>1996</v>
      </c>
      <c r="C120" s="1"/>
      <c r="D120" s="1"/>
      <c r="E120" s="1"/>
      <c r="F120" s="1"/>
      <c r="G120" s="1"/>
      <c r="H120" s="1"/>
      <c r="I120" s="1"/>
      <c r="J120" s="1"/>
      <c r="K120" s="8"/>
      <c r="L120" s="8">
        <v>929.1</v>
      </c>
      <c r="M120" s="8">
        <v>5909.7</v>
      </c>
    </row>
    <row r="121" spans="1:13" x14ac:dyDescent="0.2">
      <c r="A121" s="1" t="s">
        <v>20</v>
      </c>
      <c r="B121" s="1">
        <v>1996</v>
      </c>
      <c r="C121" s="1"/>
      <c r="D121" s="1"/>
      <c r="E121" s="1"/>
      <c r="F121" s="1"/>
      <c r="G121" s="1"/>
      <c r="H121" s="1"/>
      <c r="I121" s="1"/>
      <c r="J121" s="1"/>
      <c r="K121" s="8"/>
      <c r="L121" s="8">
        <v>124.9</v>
      </c>
      <c r="M121" s="8">
        <v>3269.2</v>
      </c>
    </row>
    <row r="122" spans="1:13" x14ac:dyDescent="0.2">
      <c r="A122" s="1" t="s">
        <v>21</v>
      </c>
      <c r="B122" s="1">
        <v>1996</v>
      </c>
      <c r="C122" s="1"/>
      <c r="D122" s="1"/>
      <c r="E122" s="1"/>
      <c r="F122" s="1"/>
      <c r="G122" s="1"/>
      <c r="H122" s="1"/>
      <c r="I122" s="1"/>
      <c r="J122" s="1"/>
      <c r="K122" s="8"/>
      <c r="L122" s="8">
        <v>931.2</v>
      </c>
      <c r="M122" s="8">
        <v>5130.7</v>
      </c>
    </row>
    <row r="123" spans="1:13" x14ac:dyDescent="0.2">
      <c r="A123" s="1" t="s">
        <v>22</v>
      </c>
      <c r="B123" s="1">
        <v>1996</v>
      </c>
      <c r="C123" s="1"/>
      <c r="D123" s="1"/>
      <c r="E123" s="1"/>
      <c r="F123" s="1"/>
      <c r="G123" s="1"/>
      <c r="H123" s="1"/>
      <c r="I123" s="1"/>
      <c r="J123" s="1"/>
      <c r="K123" s="8"/>
      <c r="L123" s="8">
        <v>642.20000000000005</v>
      </c>
      <c r="M123" s="8">
        <v>3194.9</v>
      </c>
    </row>
    <row r="124" spans="1:13" x14ac:dyDescent="0.2">
      <c r="A124" s="1" t="s">
        <v>23</v>
      </c>
      <c r="B124" s="1">
        <v>1996</v>
      </c>
      <c r="C124" s="1"/>
      <c r="D124" s="1"/>
      <c r="E124" s="1"/>
      <c r="F124" s="1"/>
      <c r="G124" s="1"/>
      <c r="H124" s="1"/>
      <c r="I124" s="1"/>
      <c r="J124" s="1"/>
      <c r="K124" s="8"/>
      <c r="L124" s="8">
        <v>635.29999999999995</v>
      </c>
      <c r="M124" s="8">
        <v>4482.2</v>
      </c>
    </row>
    <row r="125" spans="1:13" x14ac:dyDescent="0.2">
      <c r="A125" s="1" t="s">
        <v>24</v>
      </c>
      <c r="B125" s="1">
        <v>1996</v>
      </c>
      <c r="C125" s="1"/>
      <c r="D125" s="1"/>
      <c r="E125" s="1"/>
      <c r="F125" s="1"/>
      <c r="G125" s="1"/>
      <c r="H125" s="1"/>
      <c r="I125" s="1"/>
      <c r="J125" s="1"/>
      <c r="K125" s="8"/>
      <c r="L125" s="8">
        <v>338.8</v>
      </c>
      <c r="M125" s="8">
        <v>4124.3</v>
      </c>
    </row>
    <row r="126" spans="1:13" x14ac:dyDescent="0.2">
      <c r="A126" s="1" t="s">
        <v>25</v>
      </c>
      <c r="B126" s="1">
        <v>1996</v>
      </c>
      <c r="C126" s="1"/>
      <c r="D126" s="1"/>
      <c r="E126" s="1"/>
      <c r="F126" s="1"/>
      <c r="G126" s="1"/>
      <c r="H126" s="1"/>
      <c r="I126" s="1"/>
      <c r="J126" s="1"/>
      <c r="K126" s="8"/>
      <c r="L126" s="8">
        <v>488.3</v>
      </c>
      <c r="M126" s="8">
        <v>4034.6</v>
      </c>
    </row>
    <row r="127" spans="1:13" x14ac:dyDescent="0.2">
      <c r="A127" s="1" t="s">
        <v>26</v>
      </c>
      <c r="B127" s="1">
        <v>1996</v>
      </c>
      <c r="C127" s="1"/>
      <c r="D127" s="1"/>
      <c r="E127" s="1"/>
      <c r="F127" s="1"/>
      <c r="G127" s="1"/>
      <c r="H127" s="1"/>
      <c r="I127" s="1"/>
      <c r="J127" s="1"/>
      <c r="K127" s="8"/>
      <c r="L127" s="8">
        <v>590.9</v>
      </c>
      <c r="M127" s="8">
        <v>4493</v>
      </c>
    </row>
    <row r="128" spans="1:13" x14ac:dyDescent="0.2">
      <c r="A128" s="1" t="s">
        <v>27</v>
      </c>
      <c r="B128" s="1">
        <v>1996</v>
      </c>
      <c r="C128" s="1"/>
      <c r="D128" s="1"/>
      <c r="E128" s="1"/>
      <c r="F128" s="1"/>
      <c r="G128" s="1"/>
      <c r="H128" s="1"/>
      <c r="I128" s="1"/>
      <c r="J128" s="1"/>
      <c r="K128" s="8"/>
      <c r="L128" s="8">
        <v>161</v>
      </c>
      <c r="M128" s="8">
        <v>4332.7</v>
      </c>
    </row>
    <row r="129" spans="1:13" x14ac:dyDescent="0.2">
      <c r="A129" s="1" t="s">
        <v>28</v>
      </c>
      <c r="B129" s="1">
        <v>1996</v>
      </c>
      <c r="C129" s="1"/>
      <c r="D129" s="1"/>
      <c r="E129" s="1"/>
      <c r="F129" s="1"/>
      <c r="G129" s="1"/>
      <c r="H129" s="1"/>
      <c r="I129" s="1"/>
      <c r="J129" s="1"/>
      <c r="K129" s="8"/>
      <c r="L129" s="8">
        <v>434.7</v>
      </c>
      <c r="M129" s="8">
        <v>4001.8</v>
      </c>
    </row>
    <row r="130" spans="1:13" x14ac:dyDescent="0.2">
      <c r="A130" s="1" t="s">
        <v>29</v>
      </c>
      <c r="B130" s="1">
        <v>1996</v>
      </c>
      <c r="C130" s="1"/>
      <c r="D130" s="1"/>
      <c r="E130" s="1"/>
      <c r="F130" s="1"/>
      <c r="G130" s="1"/>
      <c r="H130" s="1"/>
      <c r="I130" s="1"/>
      <c r="J130" s="1"/>
      <c r="K130" s="8"/>
      <c r="L130" s="8">
        <v>811.3</v>
      </c>
      <c r="M130" s="8">
        <v>5180.7</v>
      </c>
    </row>
    <row r="131" spans="1:13" x14ac:dyDescent="0.2">
      <c r="A131" s="1" t="s">
        <v>30</v>
      </c>
      <c r="B131" s="1">
        <v>1996</v>
      </c>
      <c r="C131" s="1"/>
      <c r="D131" s="1"/>
      <c r="E131" s="1"/>
      <c r="F131" s="1"/>
      <c r="G131" s="1"/>
      <c r="H131" s="1"/>
      <c r="I131" s="1"/>
      <c r="J131" s="1"/>
      <c r="K131" s="8"/>
      <c r="L131" s="8">
        <v>118.2</v>
      </c>
      <c r="M131" s="8">
        <v>2705.3</v>
      </c>
    </row>
    <row r="132" spans="1:13" x14ac:dyDescent="0.2">
      <c r="A132" s="1" t="s">
        <v>31</v>
      </c>
      <c r="B132" s="1">
        <v>1996</v>
      </c>
      <c r="C132" s="1"/>
      <c r="D132" s="1"/>
      <c r="E132" s="1"/>
      <c r="F132" s="1"/>
      <c r="G132" s="1"/>
      <c r="H132" s="1"/>
      <c r="I132" s="1"/>
      <c r="J132" s="1"/>
      <c r="K132" s="8"/>
      <c r="L132" s="8">
        <v>531.5</v>
      </c>
      <c r="M132" s="8">
        <v>3801.4</v>
      </c>
    </row>
    <row r="133" spans="1:13" x14ac:dyDescent="0.2">
      <c r="A133" s="1" t="s">
        <v>32</v>
      </c>
      <c r="B133" s="1">
        <v>1996</v>
      </c>
      <c r="C133" s="1"/>
      <c r="D133" s="1"/>
      <c r="E133" s="1"/>
      <c r="F133" s="1"/>
      <c r="G133" s="1"/>
      <c r="H133" s="1"/>
      <c r="I133" s="1"/>
      <c r="J133" s="1"/>
      <c r="K133" s="8"/>
      <c r="L133" s="8">
        <v>840.6</v>
      </c>
      <c r="M133" s="8">
        <v>5761.7</v>
      </c>
    </row>
    <row r="134" spans="1:13" x14ac:dyDescent="0.2">
      <c r="A134" s="1" t="s">
        <v>33</v>
      </c>
      <c r="B134" s="1">
        <v>1996</v>
      </c>
      <c r="C134" s="1"/>
      <c r="D134" s="1"/>
      <c r="E134" s="1"/>
      <c r="F134" s="1"/>
      <c r="G134" s="1"/>
      <c r="H134" s="1"/>
      <c r="I134" s="1"/>
      <c r="J134" s="1"/>
      <c r="K134" s="8"/>
      <c r="L134" s="8">
        <v>727</v>
      </c>
      <c r="M134" s="8">
        <v>3405.3</v>
      </c>
    </row>
    <row r="135" spans="1:13" x14ac:dyDescent="0.2">
      <c r="A135" s="1" t="s">
        <v>34</v>
      </c>
      <c r="B135" s="1">
        <v>1996</v>
      </c>
      <c r="C135" s="1"/>
      <c r="D135" s="1"/>
      <c r="E135" s="1"/>
      <c r="F135" s="1"/>
      <c r="G135" s="1"/>
      <c r="H135" s="1"/>
      <c r="I135" s="1"/>
      <c r="J135" s="1"/>
      <c r="K135" s="8"/>
      <c r="L135" s="8">
        <v>588.1</v>
      </c>
      <c r="M135" s="8">
        <v>4938.1000000000004</v>
      </c>
    </row>
    <row r="136" spans="1:13" x14ac:dyDescent="0.2">
      <c r="A136" s="1" t="s">
        <v>35</v>
      </c>
      <c r="B136" s="1">
        <v>1996</v>
      </c>
      <c r="C136" s="1"/>
      <c r="D136" s="1"/>
      <c r="E136" s="1"/>
      <c r="F136" s="1"/>
      <c r="G136" s="1"/>
      <c r="H136" s="1"/>
      <c r="I136" s="1"/>
      <c r="J136" s="1"/>
      <c r="K136" s="8"/>
      <c r="L136" s="8">
        <v>84</v>
      </c>
      <c r="M136" s="8">
        <v>2585.1</v>
      </c>
    </row>
    <row r="137" spans="1:13" x14ac:dyDescent="0.2">
      <c r="A137" s="1" t="s">
        <v>36</v>
      </c>
      <c r="B137" s="1">
        <v>1996</v>
      </c>
      <c r="C137" s="1"/>
      <c r="D137" s="1"/>
      <c r="E137" s="1"/>
      <c r="F137" s="1"/>
      <c r="G137" s="1"/>
      <c r="H137" s="1"/>
      <c r="I137" s="1"/>
      <c r="J137" s="1"/>
      <c r="K137" s="8"/>
      <c r="L137" s="8">
        <v>428.7</v>
      </c>
      <c r="M137" s="8">
        <v>4027</v>
      </c>
    </row>
    <row r="138" spans="1:13" x14ac:dyDescent="0.2">
      <c r="A138" s="1" t="s">
        <v>37</v>
      </c>
      <c r="B138" s="1">
        <v>1996</v>
      </c>
      <c r="C138" s="1"/>
      <c r="D138" s="1"/>
      <c r="E138" s="1"/>
      <c r="F138" s="1"/>
      <c r="G138" s="1"/>
      <c r="H138" s="1"/>
      <c r="I138" s="1"/>
      <c r="J138" s="1"/>
      <c r="K138" s="8"/>
      <c r="L138" s="8">
        <v>597.1</v>
      </c>
      <c r="M138" s="8">
        <v>5055.8</v>
      </c>
    </row>
    <row r="139" spans="1:13" x14ac:dyDescent="0.2">
      <c r="A139" s="1" t="s">
        <v>38</v>
      </c>
      <c r="B139" s="1">
        <v>1996</v>
      </c>
      <c r="C139" s="1"/>
      <c r="D139" s="1"/>
      <c r="E139" s="1"/>
      <c r="F139" s="1"/>
      <c r="G139" s="1"/>
      <c r="H139" s="1"/>
      <c r="I139" s="1"/>
      <c r="J139" s="1"/>
      <c r="K139" s="8"/>
      <c r="L139" s="8">
        <v>463.1</v>
      </c>
      <c r="M139" s="8">
        <v>5533.6</v>
      </c>
    </row>
    <row r="140" spans="1:13" x14ac:dyDescent="0.2">
      <c r="A140" s="1" t="s">
        <v>39</v>
      </c>
      <c r="B140" s="1">
        <v>1996</v>
      </c>
      <c r="C140" s="1"/>
      <c r="D140" s="1"/>
      <c r="E140" s="1"/>
      <c r="F140" s="1"/>
      <c r="G140" s="1"/>
      <c r="H140" s="1"/>
      <c r="I140" s="1"/>
      <c r="J140" s="1"/>
      <c r="K140" s="8"/>
      <c r="L140" s="8">
        <v>480.3</v>
      </c>
      <c r="M140" s="8">
        <v>3076.1</v>
      </c>
    </row>
    <row r="141" spans="1:13" x14ac:dyDescent="0.2">
      <c r="A141" s="1" t="s">
        <v>40</v>
      </c>
      <c r="B141" s="1">
        <v>1996</v>
      </c>
      <c r="C141" s="1"/>
      <c r="D141" s="1"/>
      <c r="E141" s="1"/>
      <c r="F141" s="1"/>
      <c r="G141" s="1"/>
      <c r="H141" s="1"/>
      <c r="I141" s="1"/>
      <c r="J141" s="1"/>
      <c r="K141" s="8"/>
      <c r="L141" s="8">
        <v>347.2</v>
      </c>
      <c r="M141" s="8">
        <v>3646.4</v>
      </c>
    </row>
    <row r="142" spans="1:13" x14ac:dyDescent="0.2">
      <c r="A142" s="1" t="s">
        <v>41</v>
      </c>
      <c r="B142" s="1">
        <v>1996</v>
      </c>
      <c r="C142" s="1"/>
      <c r="D142" s="1"/>
      <c r="E142" s="1"/>
      <c r="F142" s="1"/>
      <c r="G142" s="1"/>
      <c r="H142" s="1"/>
      <c r="I142" s="1"/>
      <c r="J142" s="1"/>
      <c r="K142" s="8"/>
      <c r="L142" s="8">
        <v>996.9</v>
      </c>
      <c r="M142" s="8">
        <v>5217.2</v>
      </c>
    </row>
    <row r="143" spans="1:13" x14ac:dyDescent="0.2">
      <c r="A143" s="1" t="s">
        <v>42</v>
      </c>
      <c r="B143" s="1">
        <v>1996</v>
      </c>
      <c r="C143" s="1"/>
      <c r="D143" s="1"/>
      <c r="E143" s="1"/>
      <c r="F143" s="1"/>
      <c r="G143" s="1"/>
      <c r="H143" s="1"/>
      <c r="I143" s="1"/>
      <c r="J143" s="1"/>
      <c r="K143" s="8"/>
      <c r="L143" s="8">
        <v>177.2</v>
      </c>
      <c r="M143" s="8">
        <v>2792.8</v>
      </c>
    </row>
    <row r="144" spans="1:13" x14ac:dyDescent="0.2">
      <c r="A144" s="1" t="s">
        <v>43</v>
      </c>
      <c r="B144" s="1">
        <v>1996</v>
      </c>
      <c r="C144" s="1"/>
      <c r="D144" s="1"/>
      <c r="E144" s="1"/>
      <c r="F144" s="1"/>
      <c r="G144" s="1"/>
      <c r="H144" s="1"/>
      <c r="I144" s="1"/>
      <c r="J144" s="1"/>
      <c r="K144" s="8"/>
      <c r="L144" s="8">
        <v>774</v>
      </c>
      <c r="M144" s="8">
        <v>4675.3999999999996</v>
      </c>
    </row>
    <row r="145" spans="1:13" x14ac:dyDescent="0.2">
      <c r="A145" s="1" t="s">
        <v>44</v>
      </c>
      <c r="B145" s="1">
        <v>1996</v>
      </c>
      <c r="C145" s="1"/>
      <c r="D145" s="1"/>
      <c r="E145" s="1"/>
      <c r="F145" s="1"/>
      <c r="G145" s="1"/>
      <c r="H145" s="1"/>
      <c r="I145" s="1"/>
      <c r="J145" s="1"/>
      <c r="K145" s="8"/>
      <c r="L145" s="8">
        <v>644.4</v>
      </c>
      <c r="M145" s="8">
        <v>5064.5</v>
      </c>
    </row>
    <row r="146" spans="1:13" x14ac:dyDescent="0.2">
      <c r="A146" s="1" t="s">
        <v>45</v>
      </c>
      <c r="B146" s="1">
        <v>1996</v>
      </c>
      <c r="C146" s="1"/>
      <c r="D146" s="1"/>
      <c r="E146" s="1"/>
      <c r="F146" s="1"/>
      <c r="G146" s="1"/>
      <c r="H146" s="1"/>
      <c r="I146" s="1"/>
      <c r="J146" s="1"/>
      <c r="K146" s="8"/>
      <c r="L146" s="8">
        <v>331.9</v>
      </c>
      <c r="M146" s="8">
        <v>5654</v>
      </c>
    </row>
    <row r="147" spans="1:13" x14ac:dyDescent="0.2">
      <c r="A147" s="1" t="s">
        <v>46</v>
      </c>
      <c r="B147" s="1">
        <v>1996</v>
      </c>
      <c r="C147" s="1"/>
      <c r="D147" s="1"/>
      <c r="E147" s="1"/>
      <c r="F147" s="1"/>
      <c r="G147" s="1"/>
      <c r="H147" s="1"/>
      <c r="I147" s="1"/>
      <c r="J147" s="1"/>
      <c r="K147" s="8"/>
      <c r="L147" s="8">
        <v>121.2</v>
      </c>
      <c r="M147" s="8">
        <v>2881.7</v>
      </c>
    </row>
    <row r="148" spans="1:13" x14ac:dyDescent="0.2">
      <c r="A148" s="1" t="s">
        <v>47</v>
      </c>
      <c r="B148" s="1">
        <v>1996</v>
      </c>
      <c r="C148" s="1"/>
      <c r="D148" s="1"/>
      <c r="E148" s="1"/>
      <c r="F148" s="1"/>
      <c r="G148" s="1"/>
      <c r="H148" s="1"/>
      <c r="I148" s="1"/>
      <c r="J148" s="1"/>
      <c r="K148" s="8"/>
      <c r="L148" s="8">
        <v>341.3</v>
      </c>
      <c r="M148" s="8">
        <v>3627</v>
      </c>
    </row>
    <row r="149" spans="1:13" x14ac:dyDescent="0.2">
      <c r="A149" s="1" t="s">
        <v>48</v>
      </c>
      <c r="B149" s="1">
        <v>1996</v>
      </c>
      <c r="C149" s="1"/>
      <c r="D149" s="1"/>
      <c r="E149" s="1"/>
      <c r="F149" s="1"/>
      <c r="G149" s="1"/>
      <c r="H149" s="1"/>
      <c r="I149" s="1"/>
      <c r="J149" s="1"/>
      <c r="K149" s="8"/>
      <c r="L149" s="8">
        <v>431.2</v>
      </c>
      <c r="M149" s="8">
        <v>5478.2</v>
      </c>
    </row>
    <row r="150" spans="1:13" x14ac:dyDescent="0.2">
      <c r="A150" s="1" t="s">
        <v>49</v>
      </c>
      <c r="B150" s="1">
        <v>1996</v>
      </c>
      <c r="C150" s="1"/>
      <c r="D150" s="1"/>
      <c r="E150" s="1"/>
      <c r="F150" s="1"/>
      <c r="G150" s="1"/>
      <c r="H150" s="1"/>
      <c r="I150" s="1"/>
      <c r="J150" s="1"/>
      <c r="K150" s="8"/>
      <c r="L150" s="8">
        <v>210.1</v>
      </c>
      <c r="M150" s="8">
        <v>2273.3000000000002</v>
      </c>
    </row>
    <row r="151" spans="1:13" x14ac:dyDescent="0.2">
      <c r="A151" s="1" t="s">
        <v>50</v>
      </c>
      <c r="B151" s="1">
        <v>1996</v>
      </c>
      <c r="C151" s="1"/>
      <c r="D151" s="1"/>
      <c r="E151" s="1"/>
      <c r="F151" s="1"/>
      <c r="G151" s="1"/>
      <c r="H151" s="1"/>
      <c r="I151" s="1"/>
      <c r="J151" s="1"/>
      <c r="K151" s="8"/>
      <c r="L151" s="8">
        <v>252.7</v>
      </c>
      <c r="M151" s="8">
        <v>3568.7</v>
      </c>
    </row>
    <row r="152" spans="1:13" x14ac:dyDescent="0.2">
      <c r="A152" s="1" t="s">
        <v>51</v>
      </c>
      <c r="B152" s="1">
        <v>1996</v>
      </c>
      <c r="C152" s="1"/>
      <c r="D152" s="1"/>
      <c r="E152" s="1"/>
      <c r="F152" s="1"/>
      <c r="G152" s="1"/>
      <c r="H152" s="1"/>
      <c r="I152" s="1"/>
      <c r="J152" s="1"/>
      <c r="K152" s="8"/>
      <c r="L152" s="8">
        <v>249.7</v>
      </c>
      <c r="M152" s="8">
        <v>4004.4</v>
      </c>
    </row>
    <row r="153" spans="1:13" x14ac:dyDescent="0.2">
      <c r="A153" s="1" t="s">
        <v>2</v>
      </c>
      <c r="B153" s="1">
        <v>1997</v>
      </c>
      <c r="C153" s="1"/>
      <c r="D153" s="1"/>
      <c r="E153" s="1"/>
      <c r="F153" s="1"/>
      <c r="G153" s="1"/>
      <c r="H153" s="1"/>
      <c r="I153" s="1"/>
      <c r="J153" s="1"/>
      <c r="K153" s="8"/>
      <c r="L153" s="8">
        <v>564.5</v>
      </c>
      <c r="M153" s="8">
        <v>4325.3</v>
      </c>
    </row>
    <row r="154" spans="1:13" x14ac:dyDescent="0.2">
      <c r="A154" s="1" t="s">
        <v>3</v>
      </c>
      <c r="B154" s="1">
        <v>1997</v>
      </c>
      <c r="C154" s="1"/>
      <c r="D154" s="1"/>
      <c r="E154" s="1"/>
      <c r="F154" s="1"/>
      <c r="G154" s="1"/>
      <c r="H154" s="1"/>
      <c r="I154" s="1"/>
      <c r="J154" s="1"/>
      <c r="K154" s="8"/>
      <c r="L154" s="8">
        <v>701.1</v>
      </c>
      <c r="M154" s="8">
        <v>4571.3999999999996</v>
      </c>
    </row>
    <row r="155" spans="1:13" x14ac:dyDescent="0.2">
      <c r="A155" s="1" t="s">
        <v>4</v>
      </c>
      <c r="B155" s="1">
        <v>1997</v>
      </c>
      <c r="C155" s="1"/>
      <c r="D155" s="1"/>
      <c r="E155" s="1"/>
      <c r="F155" s="1"/>
      <c r="G155" s="1"/>
      <c r="H155" s="1"/>
      <c r="I155" s="1"/>
      <c r="J155" s="1"/>
      <c r="K155" s="8"/>
      <c r="L155" s="8">
        <v>623.70000000000005</v>
      </c>
      <c r="M155" s="8">
        <v>6571.3</v>
      </c>
    </row>
    <row r="156" spans="1:13" x14ac:dyDescent="0.2">
      <c r="A156" s="1" t="s">
        <v>5</v>
      </c>
      <c r="B156" s="1">
        <v>1997</v>
      </c>
      <c r="C156" s="1"/>
      <c r="D156" s="1"/>
      <c r="E156" s="1"/>
      <c r="F156" s="1"/>
      <c r="G156" s="1"/>
      <c r="H156" s="1"/>
      <c r="I156" s="1"/>
      <c r="J156" s="1"/>
      <c r="K156" s="8"/>
      <c r="L156" s="8">
        <v>526.9</v>
      </c>
      <c r="M156" s="8">
        <v>4191.8</v>
      </c>
    </row>
    <row r="157" spans="1:13" x14ac:dyDescent="0.2">
      <c r="A157" s="1" t="s">
        <v>6</v>
      </c>
      <c r="B157" s="1">
        <v>1997</v>
      </c>
      <c r="C157" s="1"/>
      <c r="D157" s="1"/>
      <c r="E157" s="1"/>
      <c r="F157" s="1"/>
      <c r="G157" s="1"/>
      <c r="H157" s="1"/>
      <c r="I157" s="1"/>
      <c r="J157" s="1"/>
      <c r="K157" s="8"/>
      <c r="L157" s="8">
        <v>798.3</v>
      </c>
      <c r="M157" s="8">
        <v>4067.1</v>
      </c>
    </row>
    <row r="158" spans="1:13" x14ac:dyDescent="0.2">
      <c r="A158" s="1" t="s">
        <v>7</v>
      </c>
      <c r="B158" s="1">
        <v>1997</v>
      </c>
      <c r="C158" s="1"/>
      <c r="D158" s="1"/>
      <c r="E158" s="1"/>
      <c r="F158" s="1"/>
      <c r="G158" s="1"/>
      <c r="H158" s="1"/>
      <c r="I158" s="1"/>
      <c r="J158" s="1"/>
      <c r="K158" s="8"/>
      <c r="L158" s="8">
        <v>363.2</v>
      </c>
      <c r="M158" s="8">
        <v>4287.2</v>
      </c>
    </row>
    <row r="159" spans="1:13" x14ac:dyDescent="0.2">
      <c r="A159" s="1" t="s">
        <v>8</v>
      </c>
      <c r="B159" s="1">
        <v>1997</v>
      </c>
      <c r="C159" s="1"/>
      <c r="D159" s="1"/>
      <c r="E159" s="1"/>
      <c r="F159" s="1"/>
      <c r="G159" s="1"/>
      <c r="H159" s="1"/>
      <c r="I159" s="1"/>
      <c r="J159" s="1"/>
      <c r="K159" s="8"/>
      <c r="L159" s="8">
        <v>390.9</v>
      </c>
      <c r="M159" s="8">
        <v>3593.4</v>
      </c>
    </row>
    <row r="160" spans="1:13" x14ac:dyDescent="0.2">
      <c r="A160" s="1" t="s">
        <v>9</v>
      </c>
      <c r="B160" s="1">
        <v>1997</v>
      </c>
      <c r="C160" s="1"/>
      <c r="D160" s="1"/>
      <c r="E160" s="1"/>
      <c r="F160" s="1"/>
      <c r="G160" s="1"/>
      <c r="H160" s="1"/>
      <c r="I160" s="1"/>
      <c r="J160" s="1"/>
      <c r="K160" s="8"/>
      <c r="L160" s="8">
        <v>785.9</v>
      </c>
      <c r="M160" s="8">
        <v>4997</v>
      </c>
    </row>
    <row r="161" spans="1:13" x14ac:dyDescent="0.2">
      <c r="A161" s="1" t="s">
        <v>10</v>
      </c>
      <c r="B161" s="1">
        <v>1997</v>
      </c>
      <c r="C161" s="1">
        <v>3</v>
      </c>
      <c r="D161" s="1">
        <v>1</v>
      </c>
      <c r="E161" s="1">
        <v>3</v>
      </c>
      <c r="F161" s="1">
        <v>0</v>
      </c>
      <c r="G161" s="1">
        <f t="shared" ref="G161" si="3">LN((0.2*E161+0.6*C161+0.16*E161*C161+0.8*E161*D161+0.58*C161*D161)/(1+F161))</f>
        <v>2.0769384114617173</v>
      </c>
      <c r="H161" s="1">
        <v>15.844506000000001</v>
      </c>
      <c r="I161" s="1"/>
      <c r="J161" s="1"/>
      <c r="K161" s="8"/>
      <c r="L161" s="8">
        <v>1023.6</v>
      </c>
      <c r="M161" s="8">
        <v>6248.2</v>
      </c>
    </row>
    <row r="162" spans="1:13" x14ac:dyDescent="0.2">
      <c r="A162" s="1" t="s">
        <v>11</v>
      </c>
      <c r="B162" s="1">
        <v>1997</v>
      </c>
      <c r="C162" s="1"/>
      <c r="D162" s="1"/>
      <c r="E162" s="1"/>
      <c r="F162" s="1"/>
      <c r="G162" s="1"/>
      <c r="H162" s="1"/>
      <c r="I162" s="1"/>
      <c r="J162" s="1"/>
      <c r="K162" s="8"/>
      <c r="L162" s="8">
        <v>606.6</v>
      </c>
      <c r="M162" s="8">
        <v>5185.1000000000004</v>
      </c>
    </row>
    <row r="163" spans="1:13" x14ac:dyDescent="0.2">
      <c r="A163" s="1" t="s">
        <v>12</v>
      </c>
      <c r="B163" s="1">
        <v>1997</v>
      </c>
      <c r="C163" s="1"/>
      <c r="D163" s="1"/>
      <c r="E163" s="1"/>
      <c r="F163" s="1"/>
      <c r="G163" s="1"/>
      <c r="H163" s="1"/>
      <c r="I163" s="1"/>
      <c r="J163" s="1"/>
      <c r="K163" s="8"/>
      <c r="L163" s="8">
        <v>277.89999999999998</v>
      </c>
      <c r="M163" s="8">
        <v>5745</v>
      </c>
    </row>
    <row r="164" spans="1:13" x14ac:dyDescent="0.2">
      <c r="A164" s="1" t="s">
        <v>13</v>
      </c>
      <c r="B164" s="1">
        <v>1997</v>
      </c>
      <c r="C164" s="1"/>
      <c r="D164" s="1"/>
      <c r="E164" s="1"/>
      <c r="F164" s="1"/>
      <c r="G164" s="1"/>
      <c r="H164" s="1"/>
      <c r="I164" s="1"/>
      <c r="J164" s="1"/>
      <c r="K164" s="8"/>
      <c r="L164" s="8">
        <v>256.8</v>
      </c>
      <c r="M164" s="8">
        <v>3668.4</v>
      </c>
    </row>
    <row r="165" spans="1:13" x14ac:dyDescent="0.2">
      <c r="A165" s="1" t="s">
        <v>14</v>
      </c>
      <c r="B165" s="1">
        <v>1997</v>
      </c>
      <c r="C165" s="1"/>
      <c r="D165" s="1"/>
      <c r="E165" s="1"/>
      <c r="F165" s="1"/>
      <c r="G165" s="1"/>
      <c r="H165" s="1"/>
      <c r="I165" s="1"/>
      <c r="J165" s="1"/>
      <c r="K165" s="8"/>
      <c r="L165" s="8">
        <v>861.4</v>
      </c>
      <c r="M165" s="8">
        <v>4279.7</v>
      </c>
    </row>
    <row r="166" spans="1:13" x14ac:dyDescent="0.2">
      <c r="A166" s="1" t="s">
        <v>15</v>
      </c>
      <c r="B166" s="1">
        <v>1997</v>
      </c>
      <c r="C166" s="1"/>
      <c r="D166" s="1"/>
      <c r="E166" s="1"/>
      <c r="F166" s="1"/>
      <c r="G166" s="1"/>
      <c r="H166" s="1"/>
      <c r="I166" s="1"/>
      <c r="J166" s="1"/>
      <c r="K166" s="8"/>
      <c r="L166" s="8">
        <v>514.6</v>
      </c>
      <c r="M166" s="8">
        <v>3951.6</v>
      </c>
    </row>
    <row r="167" spans="1:13" x14ac:dyDescent="0.2">
      <c r="A167" s="1" t="s">
        <v>16</v>
      </c>
      <c r="B167" s="1">
        <v>1997</v>
      </c>
      <c r="C167" s="1"/>
      <c r="D167" s="1"/>
      <c r="E167" s="1"/>
      <c r="F167" s="1"/>
      <c r="G167" s="1"/>
      <c r="H167" s="1"/>
      <c r="I167" s="1"/>
      <c r="J167" s="1"/>
      <c r="K167" s="8"/>
      <c r="L167" s="8">
        <v>310</v>
      </c>
      <c r="M167" s="8">
        <v>3505.8</v>
      </c>
    </row>
    <row r="168" spans="1:13" x14ac:dyDescent="0.2">
      <c r="A168" s="1" t="s">
        <v>17</v>
      </c>
      <c r="B168" s="1">
        <v>1997</v>
      </c>
      <c r="C168" s="1"/>
      <c r="D168" s="1"/>
      <c r="E168" s="1"/>
      <c r="F168" s="1"/>
      <c r="G168" s="1"/>
      <c r="H168" s="1"/>
      <c r="I168" s="1"/>
      <c r="J168" s="1"/>
      <c r="K168" s="8"/>
      <c r="L168" s="8">
        <v>429.7</v>
      </c>
      <c r="M168" s="8">
        <v>4722.7</v>
      </c>
    </row>
    <row r="169" spans="1:13" x14ac:dyDescent="0.2">
      <c r="A169" s="1" t="s">
        <v>18</v>
      </c>
      <c r="B169" s="1">
        <v>1997</v>
      </c>
      <c r="C169" s="1"/>
      <c r="D169" s="1"/>
      <c r="E169" s="1"/>
      <c r="F169" s="1"/>
      <c r="G169" s="1"/>
      <c r="H169" s="1"/>
      <c r="I169" s="1"/>
      <c r="J169" s="1"/>
      <c r="K169" s="8"/>
      <c r="L169" s="8">
        <v>316.89999999999998</v>
      </c>
      <c r="M169" s="8">
        <v>2810.1</v>
      </c>
    </row>
    <row r="170" spans="1:13" x14ac:dyDescent="0.2">
      <c r="A170" s="1" t="s">
        <v>19</v>
      </c>
      <c r="B170" s="1">
        <v>1997</v>
      </c>
      <c r="C170" s="1"/>
      <c r="D170" s="1"/>
      <c r="E170" s="1"/>
      <c r="F170" s="1"/>
      <c r="G170" s="1"/>
      <c r="H170" s="1"/>
      <c r="I170" s="1"/>
      <c r="J170" s="1"/>
      <c r="K170" s="8"/>
      <c r="L170" s="8">
        <v>855.9</v>
      </c>
      <c r="M170" s="8">
        <v>5593.4</v>
      </c>
    </row>
    <row r="171" spans="1:13" x14ac:dyDescent="0.2">
      <c r="A171" s="1" t="s">
        <v>20</v>
      </c>
      <c r="B171" s="1">
        <v>1997</v>
      </c>
      <c r="C171" s="1"/>
      <c r="D171" s="1"/>
      <c r="E171" s="1"/>
      <c r="F171" s="1"/>
      <c r="G171" s="1"/>
      <c r="H171" s="1"/>
      <c r="I171" s="1"/>
      <c r="J171" s="1"/>
      <c r="K171" s="8"/>
      <c r="L171" s="8">
        <v>120.8</v>
      </c>
      <c r="M171" s="8">
        <v>3011</v>
      </c>
    </row>
    <row r="172" spans="1:13" x14ac:dyDescent="0.2">
      <c r="A172" s="1" t="s">
        <v>21</v>
      </c>
      <c r="B172" s="1">
        <v>1997</v>
      </c>
      <c r="C172" s="1"/>
      <c r="D172" s="1"/>
      <c r="E172" s="1"/>
      <c r="F172" s="1"/>
      <c r="G172" s="1"/>
      <c r="H172" s="1"/>
      <c r="I172" s="1"/>
      <c r="J172" s="1"/>
      <c r="K172" s="8"/>
      <c r="L172" s="8">
        <v>846.6</v>
      </c>
      <c r="M172" s="8">
        <v>4806.5</v>
      </c>
    </row>
    <row r="173" spans="1:13" x14ac:dyDescent="0.2">
      <c r="A173" s="1" t="s">
        <v>22</v>
      </c>
      <c r="B173" s="1">
        <v>1997</v>
      </c>
      <c r="C173" s="1"/>
      <c r="D173" s="1"/>
      <c r="E173" s="1"/>
      <c r="F173" s="1"/>
      <c r="G173" s="1"/>
      <c r="H173" s="1"/>
      <c r="I173" s="1"/>
      <c r="J173" s="1"/>
      <c r="K173" s="8"/>
      <c r="L173" s="8">
        <v>644.20000000000005</v>
      </c>
      <c r="M173" s="8">
        <v>3031</v>
      </c>
    </row>
    <row r="174" spans="1:13" x14ac:dyDescent="0.2">
      <c r="A174" s="1" t="s">
        <v>23</v>
      </c>
      <c r="B174" s="1">
        <v>1997</v>
      </c>
      <c r="C174" s="1"/>
      <c r="D174" s="1"/>
      <c r="E174" s="1"/>
      <c r="F174" s="1"/>
      <c r="G174" s="1"/>
      <c r="H174" s="1"/>
      <c r="I174" s="1"/>
      <c r="J174" s="1"/>
      <c r="K174" s="8"/>
      <c r="L174" s="8">
        <v>590</v>
      </c>
      <c r="M174" s="8">
        <v>4326.8999999999996</v>
      </c>
    </row>
    <row r="175" spans="1:13" x14ac:dyDescent="0.2">
      <c r="A175" s="1" t="s">
        <v>24</v>
      </c>
      <c r="B175" s="1">
        <v>1997</v>
      </c>
      <c r="C175" s="1"/>
      <c r="D175" s="1"/>
      <c r="E175" s="1"/>
      <c r="F175" s="1"/>
      <c r="G175" s="1"/>
      <c r="H175" s="1"/>
      <c r="I175" s="1"/>
      <c r="J175" s="1"/>
      <c r="K175" s="8"/>
      <c r="L175" s="8">
        <v>337.8</v>
      </c>
      <c r="M175" s="8">
        <v>4076.1</v>
      </c>
    </row>
    <row r="176" spans="1:13" x14ac:dyDescent="0.2">
      <c r="A176" s="1" t="s">
        <v>25</v>
      </c>
      <c r="B176" s="1">
        <v>1997</v>
      </c>
      <c r="C176" s="1"/>
      <c r="D176" s="1"/>
      <c r="E176" s="1"/>
      <c r="F176" s="1"/>
      <c r="G176" s="1"/>
      <c r="H176" s="1"/>
      <c r="I176" s="1"/>
      <c r="J176" s="1"/>
      <c r="K176" s="8"/>
      <c r="L176" s="8">
        <v>469</v>
      </c>
      <c r="M176" s="8">
        <v>4161.3</v>
      </c>
    </row>
    <row r="177" spans="1:13" x14ac:dyDescent="0.2">
      <c r="A177" s="1" t="s">
        <v>26</v>
      </c>
      <c r="B177" s="1">
        <v>1997</v>
      </c>
      <c r="C177" s="1"/>
      <c r="D177" s="1"/>
      <c r="E177" s="1"/>
      <c r="F177" s="1"/>
      <c r="G177" s="1"/>
      <c r="H177" s="1"/>
      <c r="I177" s="1"/>
      <c r="J177" s="1"/>
      <c r="K177" s="8"/>
      <c r="L177" s="8">
        <v>577.4</v>
      </c>
      <c r="M177" s="8">
        <v>4237.1000000000004</v>
      </c>
    </row>
    <row r="178" spans="1:13" x14ac:dyDescent="0.2">
      <c r="A178" s="1" t="s">
        <v>27</v>
      </c>
      <c r="B178" s="1">
        <v>1997</v>
      </c>
      <c r="C178" s="1"/>
      <c r="D178" s="1"/>
      <c r="E178" s="1"/>
      <c r="F178" s="1"/>
      <c r="G178" s="1"/>
      <c r="H178" s="1"/>
      <c r="I178" s="1"/>
      <c r="J178" s="1"/>
      <c r="K178" s="8"/>
      <c r="L178" s="8">
        <v>132.1</v>
      </c>
      <c r="M178" s="8">
        <v>4276.7</v>
      </c>
    </row>
    <row r="179" spans="1:13" x14ac:dyDescent="0.2">
      <c r="A179" s="1" t="s">
        <v>28</v>
      </c>
      <c r="B179" s="1">
        <v>1997</v>
      </c>
      <c r="C179" s="1"/>
      <c r="D179" s="1"/>
      <c r="E179" s="1"/>
      <c r="F179" s="1"/>
      <c r="G179" s="1"/>
      <c r="H179" s="1"/>
      <c r="I179" s="1"/>
      <c r="J179" s="1"/>
      <c r="K179" s="8"/>
      <c r="L179" s="8">
        <v>438.4</v>
      </c>
      <c r="M179" s="8">
        <v>3845.3</v>
      </c>
    </row>
    <row r="180" spans="1:13" x14ac:dyDescent="0.2">
      <c r="A180" s="1" t="s">
        <v>29</v>
      </c>
      <c r="B180" s="1">
        <v>1997</v>
      </c>
      <c r="C180" s="1"/>
      <c r="D180" s="1"/>
      <c r="E180" s="1"/>
      <c r="F180" s="1"/>
      <c r="G180" s="1"/>
      <c r="H180" s="1"/>
      <c r="I180" s="1"/>
      <c r="J180" s="1"/>
      <c r="K180" s="8"/>
      <c r="L180" s="8">
        <v>798.7</v>
      </c>
      <c r="M180" s="8">
        <v>5265.8</v>
      </c>
    </row>
    <row r="181" spans="1:13" x14ac:dyDescent="0.2">
      <c r="A181" s="1" t="s">
        <v>30</v>
      </c>
      <c r="B181" s="1">
        <v>1997</v>
      </c>
      <c r="C181" s="1"/>
      <c r="D181" s="1"/>
      <c r="E181" s="1"/>
      <c r="F181" s="1"/>
      <c r="G181" s="1"/>
      <c r="H181" s="1"/>
      <c r="I181" s="1"/>
      <c r="J181" s="1"/>
      <c r="K181" s="8"/>
      <c r="L181" s="8">
        <v>113.2</v>
      </c>
      <c r="M181" s="8">
        <v>2526.4</v>
      </c>
    </row>
    <row r="182" spans="1:13" x14ac:dyDescent="0.2">
      <c r="A182" s="1" t="s">
        <v>31</v>
      </c>
      <c r="B182" s="1">
        <v>1997</v>
      </c>
      <c r="C182" s="1"/>
      <c r="D182" s="1"/>
      <c r="E182" s="1"/>
      <c r="F182" s="1"/>
      <c r="G182" s="1"/>
      <c r="H182" s="1"/>
      <c r="I182" s="1"/>
      <c r="J182" s="1"/>
      <c r="K182" s="8"/>
      <c r="L182" s="8">
        <v>492.6</v>
      </c>
      <c r="M182" s="8">
        <v>3564.4</v>
      </c>
    </row>
    <row r="183" spans="1:13" x14ac:dyDescent="0.2">
      <c r="A183" s="1" t="s">
        <v>32</v>
      </c>
      <c r="B183" s="1">
        <v>1997</v>
      </c>
      <c r="C183" s="1"/>
      <c r="D183" s="1"/>
      <c r="E183" s="1"/>
      <c r="F183" s="1"/>
      <c r="G183" s="1"/>
      <c r="H183" s="1"/>
      <c r="I183" s="1"/>
      <c r="J183" s="1"/>
      <c r="K183" s="8"/>
      <c r="L183" s="8">
        <v>853.3</v>
      </c>
      <c r="M183" s="8">
        <v>6053.2</v>
      </c>
    </row>
    <row r="184" spans="1:13" x14ac:dyDescent="0.2">
      <c r="A184" s="1" t="s">
        <v>33</v>
      </c>
      <c r="B184" s="1">
        <v>1997</v>
      </c>
      <c r="C184" s="1"/>
      <c r="D184" s="1"/>
      <c r="E184" s="1"/>
      <c r="F184" s="1"/>
      <c r="G184" s="1"/>
      <c r="H184" s="1"/>
      <c r="I184" s="1"/>
      <c r="J184" s="1"/>
      <c r="K184" s="8"/>
      <c r="L184" s="8">
        <v>688.6</v>
      </c>
      <c r="M184" s="8">
        <v>3222.4</v>
      </c>
    </row>
    <row r="185" spans="1:13" x14ac:dyDescent="0.2">
      <c r="A185" s="1" t="s">
        <v>34</v>
      </c>
      <c r="B185" s="1">
        <v>1997</v>
      </c>
      <c r="C185" s="1"/>
      <c r="D185" s="1"/>
      <c r="E185" s="1"/>
      <c r="F185" s="1"/>
      <c r="G185" s="1"/>
      <c r="H185" s="1"/>
      <c r="I185" s="1"/>
      <c r="J185" s="1"/>
      <c r="K185" s="8"/>
      <c r="L185" s="8">
        <v>607</v>
      </c>
      <c r="M185" s="8">
        <v>4884.5</v>
      </c>
    </row>
    <row r="186" spans="1:13" x14ac:dyDescent="0.2">
      <c r="A186" s="1" t="s">
        <v>35</v>
      </c>
      <c r="B186" s="1">
        <v>1997</v>
      </c>
      <c r="C186" s="1"/>
      <c r="D186" s="1"/>
      <c r="E186" s="1"/>
      <c r="F186" s="1"/>
      <c r="G186" s="1"/>
      <c r="H186" s="1"/>
      <c r="I186" s="1"/>
      <c r="J186" s="1"/>
      <c r="K186" s="8"/>
      <c r="L186" s="8">
        <v>87.2</v>
      </c>
      <c r="M186" s="8">
        <v>2624.2</v>
      </c>
    </row>
    <row r="187" spans="1:13" x14ac:dyDescent="0.2">
      <c r="A187" s="1" t="s">
        <v>36</v>
      </c>
      <c r="B187" s="1">
        <v>1997</v>
      </c>
      <c r="C187" s="1"/>
      <c r="D187" s="1"/>
      <c r="E187" s="1"/>
      <c r="F187" s="1"/>
      <c r="G187" s="1"/>
      <c r="H187" s="1"/>
      <c r="I187" s="1"/>
      <c r="J187" s="1"/>
      <c r="K187" s="8"/>
      <c r="L187" s="8">
        <v>435.4</v>
      </c>
      <c r="M187" s="8">
        <v>4074.7</v>
      </c>
    </row>
    <row r="188" spans="1:13" x14ac:dyDescent="0.2">
      <c r="A188" s="1" t="s">
        <v>37</v>
      </c>
      <c r="B188" s="1">
        <v>1997</v>
      </c>
      <c r="C188" s="1"/>
      <c r="D188" s="1"/>
      <c r="E188" s="1"/>
      <c r="F188" s="1"/>
      <c r="G188" s="1"/>
      <c r="H188" s="1"/>
      <c r="I188" s="1"/>
      <c r="J188" s="1"/>
      <c r="K188" s="8"/>
      <c r="L188" s="8">
        <v>559.5</v>
      </c>
      <c r="M188" s="8">
        <v>4935.1000000000004</v>
      </c>
    </row>
    <row r="189" spans="1:13" x14ac:dyDescent="0.2">
      <c r="A189" s="1" t="s">
        <v>38</v>
      </c>
      <c r="B189" s="1">
        <v>1997</v>
      </c>
      <c r="C189" s="1"/>
      <c r="D189" s="1"/>
      <c r="E189" s="1"/>
      <c r="F189" s="1"/>
      <c r="G189" s="1"/>
      <c r="H189" s="1"/>
      <c r="I189" s="1"/>
      <c r="J189" s="1"/>
      <c r="K189" s="8"/>
      <c r="L189" s="8">
        <v>444.4</v>
      </c>
      <c r="M189" s="8">
        <v>5825.3</v>
      </c>
    </row>
    <row r="190" spans="1:13" x14ac:dyDescent="0.2">
      <c r="A190" s="1" t="s">
        <v>39</v>
      </c>
      <c r="B190" s="1">
        <v>1997</v>
      </c>
      <c r="C190" s="1"/>
      <c r="D190" s="1"/>
      <c r="E190" s="1"/>
      <c r="F190" s="1"/>
      <c r="G190" s="1"/>
      <c r="H190" s="1"/>
      <c r="I190" s="1"/>
      <c r="J190" s="1"/>
      <c r="K190" s="8"/>
      <c r="L190" s="8">
        <v>442.1</v>
      </c>
      <c r="M190" s="8">
        <v>2989.4</v>
      </c>
    </row>
    <row r="191" spans="1:13" x14ac:dyDescent="0.2">
      <c r="A191" s="1" t="s">
        <v>40</v>
      </c>
      <c r="B191" s="1">
        <v>1997</v>
      </c>
      <c r="C191" s="1"/>
      <c r="D191" s="1"/>
      <c r="E191" s="1"/>
      <c r="F191" s="1"/>
      <c r="G191" s="1"/>
      <c r="H191" s="1"/>
      <c r="I191" s="1"/>
      <c r="J191" s="1"/>
      <c r="K191" s="8"/>
      <c r="L191" s="8">
        <v>333.5</v>
      </c>
      <c r="M191" s="8">
        <v>3320.9</v>
      </c>
    </row>
    <row r="192" spans="1:13" x14ac:dyDescent="0.2">
      <c r="A192" s="1" t="s">
        <v>41</v>
      </c>
      <c r="B192" s="1">
        <v>1997</v>
      </c>
      <c r="C192" s="1"/>
      <c r="D192" s="1"/>
      <c r="E192" s="1"/>
      <c r="F192" s="1"/>
      <c r="G192" s="1"/>
      <c r="H192" s="1"/>
      <c r="I192" s="1"/>
      <c r="J192" s="1"/>
      <c r="K192" s="8"/>
      <c r="L192" s="8">
        <v>990.3</v>
      </c>
      <c r="M192" s="8">
        <v>5143.7</v>
      </c>
    </row>
    <row r="193" spans="1:13" x14ac:dyDescent="0.2">
      <c r="A193" s="1" t="s">
        <v>42</v>
      </c>
      <c r="B193" s="1">
        <v>1997</v>
      </c>
      <c r="C193" s="1"/>
      <c r="D193" s="1"/>
      <c r="E193" s="1"/>
      <c r="F193" s="1"/>
      <c r="G193" s="1"/>
      <c r="H193" s="1"/>
      <c r="I193" s="1"/>
      <c r="J193" s="1"/>
      <c r="K193" s="8"/>
      <c r="L193" s="8">
        <v>197.4</v>
      </c>
      <c r="M193" s="8">
        <v>3047.6</v>
      </c>
    </row>
    <row r="194" spans="1:13" x14ac:dyDescent="0.2">
      <c r="A194" s="1" t="s">
        <v>43</v>
      </c>
      <c r="B194" s="1">
        <v>1997</v>
      </c>
      <c r="C194" s="1"/>
      <c r="D194" s="1"/>
      <c r="E194" s="1"/>
      <c r="F194" s="1"/>
      <c r="G194" s="1"/>
      <c r="H194" s="1"/>
      <c r="I194" s="1"/>
      <c r="J194" s="1"/>
      <c r="K194" s="8"/>
      <c r="L194" s="8">
        <v>789.7</v>
      </c>
      <c r="M194" s="8">
        <v>4722.1000000000004</v>
      </c>
    </row>
    <row r="195" spans="1:13" x14ac:dyDescent="0.2">
      <c r="A195" s="1" t="s">
        <v>44</v>
      </c>
      <c r="B195" s="1">
        <v>1997</v>
      </c>
      <c r="C195" s="1"/>
      <c r="D195" s="1"/>
      <c r="E195" s="1"/>
      <c r="F195" s="1"/>
      <c r="G195" s="1"/>
      <c r="H195" s="1"/>
      <c r="I195" s="1"/>
      <c r="J195" s="1"/>
      <c r="K195" s="8"/>
      <c r="L195" s="8">
        <v>602.5</v>
      </c>
      <c r="M195" s="8">
        <v>4878</v>
      </c>
    </row>
    <row r="196" spans="1:13" x14ac:dyDescent="0.2">
      <c r="A196" s="1" t="s">
        <v>45</v>
      </c>
      <c r="B196" s="1">
        <v>1997</v>
      </c>
      <c r="C196" s="1"/>
      <c r="D196" s="1"/>
      <c r="E196" s="1"/>
      <c r="F196" s="1"/>
      <c r="G196" s="1"/>
      <c r="H196" s="1"/>
      <c r="I196" s="1"/>
      <c r="J196" s="1"/>
      <c r="K196" s="8"/>
      <c r="L196" s="8">
        <v>334</v>
      </c>
      <c r="M196" s="8">
        <v>5661.4</v>
      </c>
    </row>
    <row r="197" spans="1:13" x14ac:dyDescent="0.2">
      <c r="A197" s="1" t="s">
        <v>46</v>
      </c>
      <c r="B197" s="1">
        <v>1997</v>
      </c>
      <c r="C197" s="1"/>
      <c r="D197" s="1"/>
      <c r="E197" s="1"/>
      <c r="F197" s="1"/>
      <c r="G197" s="1"/>
      <c r="H197" s="1"/>
      <c r="I197" s="1"/>
      <c r="J197" s="1"/>
      <c r="K197" s="8"/>
      <c r="L197" s="8">
        <v>119.7</v>
      </c>
      <c r="M197" s="8">
        <v>2708.5</v>
      </c>
    </row>
    <row r="198" spans="1:13" x14ac:dyDescent="0.2">
      <c r="A198" s="1" t="s">
        <v>47</v>
      </c>
      <c r="B198" s="1">
        <v>1997</v>
      </c>
      <c r="C198" s="1"/>
      <c r="D198" s="1"/>
      <c r="E198" s="1"/>
      <c r="F198" s="1"/>
      <c r="G198" s="1"/>
      <c r="H198" s="1"/>
      <c r="I198" s="1"/>
      <c r="J198" s="1"/>
      <c r="K198" s="8"/>
      <c r="L198" s="8">
        <v>345.2</v>
      </c>
      <c r="M198" s="8">
        <v>3530.9</v>
      </c>
    </row>
    <row r="199" spans="1:13" x14ac:dyDescent="0.2">
      <c r="A199" s="1" t="s">
        <v>48</v>
      </c>
      <c r="B199" s="1">
        <v>1997</v>
      </c>
      <c r="C199" s="1"/>
      <c r="D199" s="1"/>
      <c r="E199" s="1"/>
      <c r="F199" s="1"/>
      <c r="G199" s="1"/>
      <c r="H199" s="1"/>
      <c r="I199" s="1"/>
      <c r="J199" s="1"/>
      <c r="K199" s="8"/>
      <c r="L199" s="8">
        <v>440.7</v>
      </c>
      <c r="M199" s="8">
        <v>5485.6</v>
      </c>
    </row>
    <row r="200" spans="1:13" x14ac:dyDescent="0.2">
      <c r="A200" s="1" t="s">
        <v>49</v>
      </c>
      <c r="B200" s="1">
        <v>1997</v>
      </c>
      <c r="C200" s="1"/>
      <c r="D200" s="1"/>
      <c r="E200" s="1"/>
      <c r="F200" s="1"/>
      <c r="G200" s="1"/>
      <c r="H200" s="1"/>
      <c r="I200" s="1"/>
      <c r="J200" s="1"/>
      <c r="K200" s="8"/>
      <c r="L200" s="8">
        <v>218.7</v>
      </c>
      <c r="M200" s="8">
        <v>2250.4</v>
      </c>
    </row>
    <row r="201" spans="1:13" x14ac:dyDescent="0.2">
      <c r="A201" s="1" t="s">
        <v>50</v>
      </c>
      <c r="B201" s="1">
        <v>1997</v>
      </c>
      <c r="C201" s="1"/>
      <c r="D201" s="1"/>
      <c r="E201" s="1"/>
      <c r="F201" s="1"/>
      <c r="G201" s="1"/>
      <c r="H201" s="1"/>
      <c r="I201" s="1"/>
      <c r="J201" s="1"/>
      <c r="K201" s="8"/>
      <c r="L201" s="8">
        <v>270.60000000000002</v>
      </c>
      <c r="M201" s="8">
        <v>3407.1</v>
      </c>
    </row>
    <row r="202" spans="1:13" x14ac:dyDescent="0.2">
      <c r="A202" s="1" t="s">
        <v>51</v>
      </c>
      <c r="B202" s="1">
        <v>1997</v>
      </c>
      <c r="C202" s="1"/>
      <c r="D202" s="1"/>
      <c r="E202" s="1"/>
      <c r="F202" s="1"/>
      <c r="G202" s="1"/>
      <c r="H202" s="1"/>
      <c r="I202" s="1"/>
      <c r="J202" s="1"/>
      <c r="K202" s="8"/>
      <c r="L202" s="8">
        <v>255.2</v>
      </c>
      <c r="M202" s="8">
        <v>3925.6</v>
      </c>
    </row>
    <row r="203" spans="1:13" x14ac:dyDescent="0.2">
      <c r="A203" s="1" t="s">
        <v>2</v>
      </c>
      <c r="B203" s="1">
        <v>1998</v>
      </c>
      <c r="C203" s="1"/>
      <c r="D203" s="1"/>
      <c r="E203" s="1"/>
      <c r="F203" s="1"/>
      <c r="G203" s="1"/>
      <c r="H203" s="1">
        <v>1.6634709999999999</v>
      </c>
      <c r="I203" s="1"/>
      <c r="J203" s="1"/>
      <c r="K203" s="8"/>
      <c r="L203" s="8">
        <v>512.1</v>
      </c>
      <c r="M203" s="8">
        <v>4085</v>
      </c>
    </row>
    <row r="204" spans="1:13" x14ac:dyDescent="0.2">
      <c r="A204" s="1" t="s">
        <v>3</v>
      </c>
      <c r="B204" s="1">
        <v>1998</v>
      </c>
      <c r="C204" s="1"/>
      <c r="D204" s="1"/>
      <c r="E204" s="1"/>
      <c r="F204" s="1"/>
      <c r="G204" s="1"/>
      <c r="H204" s="1">
        <v>0.55031099999999999</v>
      </c>
      <c r="I204" s="1"/>
      <c r="J204" s="1"/>
      <c r="K204" s="8"/>
      <c r="L204" s="8">
        <v>653.9</v>
      </c>
      <c r="M204" s="8">
        <v>4123.1000000000004</v>
      </c>
    </row>
    <row r="205" spans="1:13" x14ac:dyDescent="0.2">
      <c r="A205" s="1" t="s">
        <v>4</v>
      </c>
      <c r="B205" s="1">
        <v>1998</v>
      </c>
      <c r="C205" s="1"/>
      <c r="D205" s="1"/>
      <c r="E205" s="1"/>
      <c r="F205" s="1"/>
      <c r="G205" s="1"/>
      <c r="H205" s="1">
        <v>2.4986069999999998</v>
      </c>
      <c r="I205" s="1"/>
      <c r="J205" s="1"/>
      <c r="K205" s="8"/>
      <c r="L205" s="8">
        <v>577.9</v>
      </c>
      <c r="M205" s="8">
        <v>5997</v>
      </c>
    </row>
    <row r="206" spans="1:13" x14ac:dyDescent="0.2">
      <c r="A206" s="1" t="s">
        <v>5</v>
      </c>
      <c r="B206" s="1">
        <v>1998</v>
      </c>
      <c r="C206" s="1"/>
      <c r="D206" s="1"/>
      <c r="E206" s="1"/>
      <c r="F206" s="1"/>
      <c r="G206" s="1"/>
      <c r="H206" s="1">
        <v>1.0247390000000001</v>
      </c>
      <c r="I206" s="1"/>
      <c r="J206" s="1"/>
      <c r="K206" s="8"/>
      <c r="L206" s="8">
        <v>490.2</v>
      </c>
      <c r="M206" s="8">
        <v>3793.2</v>
      </c>
    </row>
    <row r="207" spans="1:13" x14ac:dyDescent="0.2">
      <c r="A207" s="1" t="s">
        <v>6</v>
      </c>
      <c r="B207" s="1">
        <v>1998</v>
      </c>
      <c r="C207" s="1"/>
      <c r="D207" s="1"/>
      <c r="E207" s="1"/>
      <c r="F207" s="1"/>
      <c r="G207" s="1"/>
      <c r="H207" s="1">
        <v>36.337598999999997</v>
      </c>
      <c r="I207" s="1"/>
      <c r="J207" s="1"/>
      <c r="K207" s="8"/>
      <c r="L207" s="8">
        <v>703.7</v>
      </c>
      <c r="M207" s="8">
        <v>3639.1</v>
      </c>
    </row>
    <row r="208" spans="1:13" x14ac:dyDescent="0.2">
      <c r="A208" s="1" t="s">
        <v>7</v>
      </c>
      <c r="B208" s="1">
        <v>1998</v>
      </c>
      <c r="C208" s="1"/>
      <c r="D208" s="1"/>
      <c r="E208" s="1"/>
      <c r="F208" s="1"/>
      <c r="G208" s="1"/>
      <c r="H208" s="1">
        <v>0.93096699999999999</v>
      </c>
      <c r="I208" s="1"/>
      <c r="J208" s="1"/>
      <c r="K208" s="8"/>
      <c r="L208" s="8">
        <v>377.9</v>
      </c>
      <c r="M208" s="8">
        <v>4109.5</v>
      </c>
    </row>
    <row r="209" spans="1:13" x14ac:dyDescent="0.2">
      <c r="A209" s="1" t="s">
        <v>8</v>
      </c>
      <c r="B209" s="1">
        <v>1998</v>
      </c>
      <c r="C209" s="1"/>
      <c r="D209" s="1"/>
      <c r="E209" s="1"/>
      <c r="F209" s="1"/>
      <c r="G209" s="1"/>
      <c r="H209" s="1">
        <v>0.77544000000000002</v>
      </c>
      <c r="I209" s="1"/>
      <c r="J209" s="1"/>
      <c r="K209" s="8"/>
      <c r="L209" s="8">
        <v>366.3</v>
      </c>
      <c r="M209" s="8">
        <v>3420.2</v>
      </c>
    </row>
    <row r="210" spans="1:13" x14ac:dyDescent="0.2">
      <c r="A210" s="1" t="s">
        <v>9</v>
      </c>
      <c r="B210" s="1">
        <v>1998</v>
      </c>
      <c r="C210" s="1"/>
      <c r="D210" s="1"/>
      <c r="E210" s="1"/>
      <c r="F210" s="1"/>
      <c r="G210" s="1"/>
      <c r="H210" s="1">
        <v>0.129857</v>
      </c>
      <c r="I210" s="1"/>
      <c r="J210" s="1"/>
      <c r="K210" s="8"/>
      <c r="L210" s="8">
        <v>762.4</v>
      </c>
      <c r="M210" s="8">
        <v>4600.8</v>
      </c>
    </row>
    <row r="211" spans="1:13" x14ac:dyDescent="0.2">
      <c r="A211" s="1" t="s">
        <v>10</v>
      </c>
      <c r="B211" s="1">
        <v>1998</v>
      </c>
      <c r="C211" s="1">
        <v>3</v>
      </c>
      <c r="D211" s="1">
        <v>1</v>
      </c>
      <c r="E211" s="1">
        <v>3</v>
      </c>
      <c r="F211" s="1">
        <v>0</v>
      </c>
      <c r="G211" s="1">
        <f t="shared" ref="G211" si="4">LN((0.2*E211+0.6*C211+0.16*E211*C211+0.8*E211*D211+0.58*C211*D211)/(1+F211))</f>
        <v>2.0769384114617173</v>
      </c>
      <c r="H211" s="1">
        <v>26.659700000000001</v>
      </c>
      <c r="I211" s="1"/>
      <c r="J211" s="1"/>
      <c r="K211" s="8"/>
      <c r="L211" s="8">
        <v>938.7</v>
      </c>
      <c r="M211" s="8">
        <v>5947.4</v>
      </c>
    </row>
    <row r="212" spans="1:13" x14ac:dyDescent="0.2">
      <c r="A212" s="1" t="s">
        <v>11</v>
      </c>
      <c r="B212" s="1">
        <v>1998</v>
      </c>
      <c r="C212" s="1"/>
      <c r="D212" s="1"/>
      <c r="E212" s="1"/>
      <c r="F212" s="1"/>
      <c r="G212" s="1"/>
      <c r="H212" s="1"/>
      <c r="I212" s="1"/>
      <c r="J212" s="1"/>
      <c r="K212" s="8"/>
      <c r="L212" s="8">
        <v>572.70000000000005</v>
      </c>
      <c r="M212" s="8">
        <v>4890.3</v>
      </c>
    </row>
    <row r="213" spans="1:13" x14ac:dyDescent="0.2">
      <c r="A213" s="1" t="s">
        <v>12</v>
      </c>
      <c r="B213" s="1">
        <v>1998</v>
      </c>
      <c r="C213" s="1"/>
      <c r="D213" s="1"/>
      <c r="E213" s="1"/>
      <c r="F213" s="1"/>
      <c r="G213" s="1"/>
      <c r="H213" s="1"/>
      <c r="I213" s="1"/>
      <c r="J213" s="1"/>
      <c r="K213" s="8"/>
      <c r="L213" s="8">
        <v>246.9</v>
      </c>
      <c r="M213" s="8">
        <v>5086.1000000000004</v>
      </c>
    </row>
    <row r="214" spans="1:13" x14ac:dyDescent="0.2">
      <c r="A214" s="1" t="s">
        <v>13</v>
      </c>
      <c r="B214" s="1">
        <v>1998</v>
      </c>
      <c r="C214" s="1"/>
      <c r="D214" s="1"/>
      <c r="E214" s="1"/>
      <c r="F214" s="1"/>
      <c r="G214" s="1"/>
      <c r="H214" s="1"/>
      <c r="I214" s="1"/>
      <c r="J214" s="1"/>
      <c r="K214" s="8"/>
      <c r="L214" s="8">
        <v>282.2</v>
      </c>
      <c r="M214" s="8">
        <v>3432.5</v>
      </c>
    </row>
    <row r="215" spans="1:13" x14ac:dyDescent="0.2">
      <c r="A215" s="1" t="s">
        <v>14</v>
      </c>
      <c r="B215" s="1">
        <v>1998</v>
      </c>
      <c r="C215" s="1"/>
      <c r="D215" s="1"/>
      <c r="E215" s="1"/>
      <c r="F215" s="1"/>
      <c r="G215" s="1"/>
      <c r="H215" s="1"/>
      <c r="I215" s="1"/>
      <c r="J215" s="1"/>
      <c r="K215" s="8"/>
      <c r="L215" s="8">
        <v>807.7</v>
      </c>
      <c r="M215" s="8">
        <v>4050.8</v>
      </c>
    </row>
    <row r="216" spans="1:13" x14ac:dyDescent="0.2">
      <c r="A216" s="1" t="s">
        <v>15</v>
      </c>
      <c r="B216" s="1">
        <v>1998</v>
      </c>
      <c r="C216" s="1"/>
      <c r="D216" s="1"/>
      <c r="E216" s="1"/>
      <c r="F216" s="1"/>
      <c r="G216" s="1"/>
      <c r="H216" s="1"/>
      <c r="I216" s="1"/>
      <c r="J216" s="1"/>
      <c r="K216" s="8"/>
      <c r="L216" s="8">
        <v>431</v>
      </c>
      <c r="M216" s="8">
        <v>3738.4</v>
      </c>
    </row>
    <row r="217" spans="1:13" x14ac:dyDescent="0.2">
      <c r="A217" s="1" t="s">
        <v>16</v>
      </c>
      <c r="B217" s="1">
        <v>1998</v>
      </c>
      <c r="C217" s="1"/>
      <c r="D217" s="1"/>
      <c r="E217" s="1"/>
      <c r="F217" s="1"/>
      <c r="G217" s="1"/>
      <c r="H217" s="1"/>
      <c r="I217" s="1"/>
      <c r="J217" s="1"/>
      <c r="K217" s="8"/>
      <c r="L217" s="8">
        <v>311.5</v>
      </c>
      <c r="M217" s="8">
        <v>3189.1</v>
      </c>
    </row>
    <row r="218" spans="1:13" x14ac:dyDescent="0.2">
      <c r="A218" s="1" t="s">
        <v>17</v>
      </c>
      <c r="B218" s="1">
        <v>1998</v>
      </c>
      <c r="C218" s="1"/>
      <c r="D218" s="1"/>
      <c r="E218" s="1"/>
      <c r="F218" s="1"/>
      <c r="G218" s="1"/>
      <c r="H218" s="1"/>
      <c r="I218" s="1"/>
      <c r="J218" s="1"/>
      <c r="K218" s="8"/>
      <c r="L218" s="8">
        <v>417.3</v>
      </c>
      <c r="M218" s="8">
        <v>4454.7</v>
      </c>
    </row>
    <row r="219" spans="1:13" x14ac:dyDescent="0.2">
      <c r="A219" s="1" t="s">
        <v>18</v>
      </c>
      <c r="B219" s="1">
        <v>1998</v>
      </c>
      <c r="C219" s="1"/>
      <c r="D219" s="1"/>
      <c r="E219" s="1"/>
      <c r="F219" s="1"/>
      <c r="G219" s="1"/>
      <c r="H219" s="1"/>
      <c r="I219" s="1"/>
      <c r="J219" s="1"/>
      <c r="K219" s="8"/>
      <c r="L219" s="8">
        <v>328</v>
      </c>
      <c r="M219" s="8">
        <v>2787.6</v>
      </c>
    </row>
    <row r="220" spans="1:13" x14ac:dyDescent="0.2">
      <c r="A220" s="1" t="s">
        <v>19</v>
      </c>
      <c r="B220" s="1">
        <v>1998</v>
      </c>
      <c r="C220" s="1"/>
      <c r="D220" s="1"/>
      <c r="E220" s="1"/>
      <c r="F220" s="1"/>
      <c r="G220" s="1"/>
      <c r="H220" s="1"/>
      <c r="I220" s="1"/>
      <c r="J220" s="1"/>
      <c r="K220" s="8"/>
      <c r="L220" s="8">
        <v>779.5</v>
      </c>
      <c r="M220" s="8">
        <v>5318.8</v>
      </c>
    </row>
    <row r="221" spans="1:13" x14ac:dyDescent="0.2">
      <c r="A221" s="1" t="s">
        <v>20</v>
      </c>
      <c r="B221" s="1">
        <v>1998</v>
      </c>
      <c r="C221" s="1"/>
      <c r="D221" s="1"/>
      <c r="E221" s="1"/>
      <c r="F221" s="1"/>
      <c r="G221" s="1"/>
      <c r="H221" s="1"/>
      <c r="I221" s="1"/>
      <c r="J221" s="1"/>
      <c r="K221" s="8"/>
      <c r="L221" s="8">
        <v>125.9</v>
      </c>
      <c r="M221" s="8">
        <v>2914.9</v>
      </c>
    </row>
    <row r="222" spans="1:13" x14ac:dyDescent="0.2">
      <c r="A222" s="1" t="s">
        <v>21</v>
      </c>
      <c r="B222" s="1">
        <v>1998</v>
      </c>
      <c r="C222" s="1"/>
      <c r="D222" s="1"/>
      <c r="E222" s="1"/>
      <c r="F222" s="1"/>
      <c r="G222" s="1"/>
      <c r="H222" s="1"/>
      <c r="I222" s="1"/>
      <c r="J222" s="1"/>
      <c r="K222" s="8"/>
      <c r="L222" s="8">
        <v>796.6</v>
      </c>
      <c r="M222" s="8">
        <v>4569.1000000000004</v>
      </c>
    </row>
    <row r="223" spans="1:13" x14ac:dyDescent="0.2">
      <c r="A223" s="1" t="s">
        <v>22</v>
      </c>
      <c r="B223" s="1">
        <v>1998</v>
      </c>
      <c r="C223" s="1"/>
      <c r="D223" s="1"/>
      <c r="E223" s="1"/>
      <c r="F223" s="1"/>
      <c r="G223" s="1"/>
      <c r="H223" s="1"/>
      <c r="I223" s="1"/>
      <c r="J223" s="1"/>
      <c r="K223" s="8"/>
      <c r="L223" s="8">
        <v>621.29999999999995</v>
      </c>
      <c r="M223" s="8">
        <v>2814.6</v>
      </c>
    </row>
    <row r="224" spans="1:13" x14ac:dyDescent="0.2">
      <c r="A224" s="1" t="s">
        <v>23</v>
      </c>
      <c r="B224" s="1">
        <v>1998</v>
      </c>
      <c r="C224" s="1"/>
      <c r="D224" s="1"/>
      <c r="E224" s="1"/>
      <c r="F224" s="1"/>
      <c r="G224" s="1"/>
      <c r="H224" s="1"/>
      <c r="I224" s="1"/>
      <c r="J224" s="1"/>
      <c r="K224" s="8"/>
      <c r="L224" s="8">
        <v>620.79999999999995</v>
      </c>
      <c r="M224" s="8">
        <v>4062.1</v>
      </c>
    </row>
    <row r="225" spans="1:13" x14ac:dyDescent="0.2">
      <c r="A225" s="1" t="s">
        <v>24</v>
      </c>
      <c r="B225" s="1">
        <v>1998</v>
      </c>
      <c r="C225" s="1"/>
      <c r="D225" s="1"/>
      <c r="E225" s="1"/>
      <c r="F225" s="1"/>
      <c r="G225" s="1"/>
      <c r="H225" s="1"/>
      <c r="I225" s="1"/>
      <c r="J225" s="1"/>
      <c r="K225" s="8"/>
      <c r="L225" s="8">
        <v>310.2</v>
      </c>
      <c r="M225" s="8">
        <v>3736.3</v>
      </c>
    </row>
    <row r="226" spans="1:13" x14ac:dyDescent="0.2">
      <c r="A226" s="1" t="s">
        <v>25</v>
      </c>
      <c r="B226" s="1">
        <v>1998</v>
      </c>
      <c r="C226" s="1"/>
      <c r="D226" s="1"/>
      <c r="E226" s="1"/>
      <c r="F226" s="1"/>
      <c r="G226" s="1"/>
      <c r="H226" s="1"/>
      <c r="I226" s="1"/>
      <c r="J226" s="1"/>
      <c r="K226" s="8"/>
      <c r="L226" s="8">
        <v>410.7</v>
      </c>
      <c r="M226" s="8">
        <v>3973.3</v>
      </c>
    </row>
    <row r="227" spans="1:13" x14ac:dyDescent="0.2">
      <c r="A227" s="1" t="s">
        <v>26</v>
      </c>
      <c r="B227" s="1">
        <v>1998</v>
      </c>
      <c r="C227" s="1"/>
      <c r="D227" s="1"/>
      <c r="E227" s="1"/>
      <c r="F227" s="1"/>
      <c r="G227" s="1"/>
      <c r="H227" s="1"/>
      <c r="I227" s="1"/>
      <c r="J227" s="1"/>
      <c r="K227" s="8"/>
      <c r="L227" s="8">
        <v>555.70000000000005</v>
      </c>
      <c r="M227" s="8">
        <v>4270.7</v>
      </c>
    </row>
    <row r="228" spans="1:13" x14ac:dyDescent="0.2">
      <c r="A228" s="1" t="s">
        <v>27</v>
      </c>
      <c r="B228" s="1">
        <v>1998</v>
      </c>
      <c r="C228" s="1"/>
      <c r="D228" s="1"/>
      <c r="E228" s="1"/>
      <c r="F228" s="1"/>
      <c r="G228" s="1"/>
      <c r="H228" s="1"/>
      <c r="I228" s="1"/>
      <c r="J228" s="1"/>
      <c r="K228" s="8"/>
      <c r="L228" s="8">
        <v>204.2</v>
      </c>
      <c r="M228" s="8">
        <v>4155</v>
      </c>
    </row>
    <row r="229" spans="1:13" x14ac:dyDescent="0.2">
      <c r="A229" s="1" t="s">
        <v>28</v>
      </c>
      <c r="B229" s="1">
        <v>1998</v>
      </c>
      <c r="C229" s="1"/>
      <c r="D229" s="1"/>
      <c r="E229" s="1"/>
      <c r="F229" s="1"/>
      <c r="G229" s="1"/>
      <c r="H229" s="1"/>
      <c r="I229" s="1"/>
      <c r="J229" s="1"/>
      <c r="K229" s="8"/>
      <c r="L229" s="8">
        <v>451.4</v>
      </c>
      <c r="M229" s="8">
        <v>3953.8</v>
      </c>
    </row>
    <row r="230" spans="1:13" x14ac:dyDescent="0.2">
      <c r="A230" s="1" t="s">
        <v>29</v>
      </c>
      <c r="B230" s="1">
        <v>1998</v>
      </c>
      <c r="C230" s="1"/>
      <c r="D230" s="1"/>
      <c r="E230" s="1"/>
      <c r="F230" s="1"/>
      <c r="G230" s="1"/>
      <c r="H230" s="1"/>
      <c r="I230" s="1"/>
      <c r="J230" s="1"/>
      <c r="K230" s="8"/>
      <c r="L230" s="8">
        <v>643.6</v>
      </c>
      <c r="M230" s="8">
        <v>4636.8999999999996</v>
      </c>
    </row>
    <row r="231" spans="1:13" x14ac:dyDescent="0.2">
      <c r="A231" s="1" t="s">
        <v>30</v>
      </c>
      <c r="B231" s="1">
        <v>1998</v>
      </c>
      <c r="C231" s="1"/>
      <c r="D231" s="1"/>
      <c r="E231" s="1"/>
      <c r="F231" s="1"/>
      <c r="G231" s="1"/>
      <c r="H231" s="1"/>
      <c r="I231" s="1"/>
      <c r="J231" s="1"/>
      <c r="K231" s="8"/>
      <c r="L231" s="8">
        <v>107.2</v>
      </c>
      <c r="M231" s="8">
        <v>2312.6999999999998</v>
      </c>
    </row>
    <row r="232" spans="1:13" x14ac:dyDescent="0.2">
      <c r="A232" s="1" t="s">
        <v>31</v>
      </c>
      <c r="B232" s="1">
        <v>1998</v>
      </c>
      <c r="C232" s="1"/>
      <c r="D232" s="1"/>
      <c r="E232" s="1"/>
      <c r="F232" s="1"/>
      <c r="G232" s="1"/>
      <c r="H232" s="1"/>
      <c r="I232" s="1"/>
      <c r="J232" s="1"/>
      <c r="K232" s="8"/>
      <c r="L232" s="8">
        <v>440.2</v>
      </c>
      <c r="M232" s="8">
        <v>3213.9</v>
      </c>
    </row>
    <row r="233" spans="1:13" x14ac:dyDescent="0.2">
      <c r="A233" s="1" t="s">
        <v>32</v>
      </c>
      <c r="B233" s="1">
        <v>1998</v>
      </c>
      <c r="C233" s="1"/>
      <c r="D233" s="1"/>
      <c r="E233" s="1"/>
      <c r="F233" s="1"/>
      <c r="G233" s="1"/>
      <c r="H233" s="1"/>
      <c r="I233" s="1"/>
      <c r="J233" s="1"/>
      <c r="K233" s="8"/>
      <c r="L233" s="8">
        <v>961.4</v>
      </c>
      <c r="M233" s="8">
        <v>5757.7</v>
      </c>
    </row>
    <row r="234" spans="1:13" x14ac:dyDescent="0.2">
      <c r="A234" s="1" t="s">
        <v>33</v>
      </c>
      <c r="B234" s="1">
        <v>1998</v>
      </c>
      <c r="C234" s="1"/>
      <c r="D234" s="1"/>
      <c r="E234" s="1"/>
      <c r="F234" s="1"/>
      <c r="G234" s="1"/>
      <c r="H234" s="1"/>
      <c r="I234" s="1"/>
      <c r="J234" s="1"/>
      <c r="K234" s="8"/>
      <c r="L234" s="8">
        <v>637.79999999999995</v>
      </c>
      <c r="M234" s="8">
        <v>2950.7</v>
      </c>
    </row>
    <row r="235" spans="1:13" x14ac:dyDescent="0.2">
      <c r="A235" s="1" t="s">
        <v>34</v>
      </c>
      <c r="B235" s="1">
        <v>1998</v>
      </c>
      <c r="C235" s="1"/>
      <c r="D235" s="1"/>
      <c r="E235" s="1"/>
      <c r="F235" s="1"/>
      <c r="G235" s="1"/>
      <c r="H235" s="1"/>
      <c r="I235" s="1"/>
      <c r="J235" s="1"/>
      <c r="K235" s="8"/>
      <c r="L235" s="8">
        <v>579.4</v>
      </c>
      <c r="M235" s="8">
        <v>4742.8</v>
      </c>
    </row>
    <row r="236" spans="1:13" x14ac:dyDescent="0.2">
      <c r="A236" s="1" t="s">
        <v>35</v>
      </c>
      <c r="B236" s="1">
        <v>1998</v>
      </c>
      <c r="C236" s="1"/>
      <c r="D236" s="1"/>
      <c r="E236" s="1"/>
      <c r="F236" s="1"/>
      <c r="G236" s="1"/>
      <c r="H236" s="1"/>
      <c r="I236" s="1"/>
      <c r="J236" s="1"/>
      <c r="K236" s="8"/>
      <c r="L236" s="8">
        <v>89.3</v>
      </c>
      <c r="M236" s="8">
        <v>2591.6999999999998</v>
      </c>
    </row>
    <row r="237" spans="1:13" x14ac:dyDescent="0.2">
      <c r="A237" s="1" t="s">
        <v>36</v>
      </c>
      <c r="B237" s="1">
        <v>1998</v>
      </c>
      <c r="C237" s="1"/>
      <c r="D237" s="1"/>
      <c r="E237" s="1"/>
      <c r="F237" s="1"/>
      <c r="G237" s="1"/>
      <c r="H237" s="1"/>
      <c r="I237" s="1"/>
      <c r="J237" s="1"/>
      <c r="K237" s="8"/>
      <c r="L237" s="8">
        <v>362.5</v>
      </c>
      <c r="M237" s="8">
        <v>3965</v>
      </c>
    </row>
    <row r="238" spans="1:13" x14ac:dyDescent="0.2">
      <c r="A238" s="1" t="s">
        <v>37</v>
      </c>
      <c r="B238" s="1">
        <v>1998</v>
      </c>
      <c r="C238" s="1"/>
      <c r="D238" s="1"/>
      <c r="E238" s="1"/>
      <c r="F238" s="1"/>
      <c r="G238" s="1"/>
      <c r="H238" s="1"/>
      <c r="I238" s="1"/>
      <c r="J238" s="1"/>
      <c r="K238" s="8"/>
      <c r="L238" s="8">
        <v>539.4</v>
      </c>
      <c r="M238" s="8">
        <v>4464.5</v>
      </c>
    </row>
    <row r="239" spans="1:13" x14ac:dyDescent="0.2">
      <c r="A239" s="1" t="s">
        <v>38</v>
      </c>
      <c r="B239" s="1">
        <v>1998</v>
      </c>
      <c r="C239" s="1"/>
      <c r="D239" s="1"/>
      <c r="E239" s="1"/>
      <c r="F239" s="1"/>
      <c r="G239" s="1"/>
      <c r="H239" s="1"/>
      <c r="I239" s="1"/>
      <c r="J239" s="1"/>
      <c r="K239" s="8"/>
      <c r="L239" s="8">
        <v>419.8</v>
      </c>
      <c r="M239" s="8">
        <v>5226.8</v>
      </c>
    </row>
    <row r="240" spans="1:13" x14ac:dyDescent="0.2">
      <c r="A240" s="1" t="s">
        <v>39</v>
      </c>
      <c r="B240" s="1">
        <v>1998</v>
      </c>
      <c r="C240" s="1"/>
      <c r="D240" s="1"/>
      <c r="E240" s="1"/>
      <c r="F240" s="1"/>
      <c r="G240" s="1"/>
      <c r="H240" s="1"/>
      <c r="I240" s="1"/>
      <c r="J240" s="1"/>
      <c r="K240" s="8"/>
      <c r="L240" s="8">
        <v>420.5</v>
      </c>
      <c r="M240" s="8">
        <v>2852.4</v>
      </c>
    </row>
    <row r="241" spans="1:15" x14ac:dyDescent="0.2">
      <c r="A241" s="1" t="s">
        <v>40</v>
      </c>
      <c r="B241" s="1">
        <v>1998</v>
      </c>
      <c r="C241" s="1"/>
      <c r="D241" s="1"/>
      <c r="E241" s="1"/>
      <c r="F241" s="1"/>
      <c r="G241" s="1"/>
      <c r="H241" s="1"/>
      <c r="I241" s="1"/>
      <c r="J241" s="1"/>
      <c r="K241" s="8"/>
      <c r="L241" s="8">
        <v>312.10000000000002</v>
      </c>
      <c r="M241" s="8">
        <v>3205.7</v>
      </c>
    </row>
    <row r="242" spans="1:15" x14ac:dyDescent="0.2">
      <c r="A242" s="1" t="s">
        <v>41</v>
      </c>
      <c r="B242" s="1">
        <v>1998</v>
      </c>
      <c r="C242" s="1"/>
      <c r="D242" s="1"/>
      <c r="E242" s="1"/>
      <c r="F242" s="1"/>
      <c r="G242" s="1"/>
      <c r="H242" s="1"/>
      <c r="I242" s="1"/>
      <c r="J242" s="1"/>
      <c r="K242" s="8"/>
      <c r="L242" s="8">
        <v>903.2</v>
      </c>
      <c r="M242" s="8">
        <v>4873.8</v>
      </c>
    </row>
    <row r="243" spans="1:15" x14ac:dyDescent="0.2">
      <c r="A243" s="1" t="s">
        <v>42</v>
      </c>
      <c r="B243" s="1">
        <v>1998</v>
      </c>
      <c r="C243" s="1"/>
      <c r="D243" s="1"/>
      <c r="E243" s="1"/>
      <c r="F243" s="1"/>
      <c r="G243" s="1"/>
      <c r="H243" s="1"/>
      <c r="I243" s="1"/>
      <c r="J243" s="1"/>
      <c r="K243" s="8"/>
      <c r="L243" s="8">
        <v>154.30000000000001</v>
      </c>
      <c r="M243" s="8">
        <v>2469.8000000000002</v>
      </c>
    </row>
    <row r="244" spans="1:15" x14ac:dyDescent="0.2">
      <c r="A244" s="1" t="s">
        <v>43</v>
      </c>
      <c r="B244" s="1">
        <v>1998</v>
      </c>
      <c r="C244" s="1"/>
      <c r="D244" s="1"/>
      <c r="E244" s="1"/>
      <c r="F244" s="1"/>
      <c r="G244" s="1"/>
      <c r="H244" s="1"/>
      <c r="I244" s="1"/>
      <c r="J244" s="1"/>
      <c r="K244" s="8"/>
      <c r="L244" s="8">
        <v>715</v>
      </c>
      <c r="M244" s="8">
        <v>4319.3999999999996</v>
      </c>
    </row>
    <row r="245" spans="1:15" x14ac:dyDescent="0.2">
      <c r="A245" s="1" t="s">
        <v>44</v>
      </c>
      <c r="B245" s="1">
        <v>1998</v>
      </c>
      <c r="C245" s="1"/>
      <c r="D245" s="1"/>
      <c r="E245" s="1"/>
      <c r="F245" s="1"/>
      <c r="G245" s="1"/>
      <c r="H245" s="1"/>
      <c r="I245" s="1"/>
      <c r="J245" s="1"/>
      <c r="K245" s="8"/>
      <c r="L245" s="8">
        <v>564.6</v>
      </c>
      <c r="M245" s="8">
        <v>4547</v>
      </c>
    </row>
    <row r="246" spans="1:15" x14ac:dyDescent="0.2">
      <c r="A246" s="1" t="s">
        <v>45</v>
      </c>
      <c r="B246" s="1">
        <v>1998</v>
      </c>
      <c r="C246" s="1"/>
      <c r="D246" s="1"/>
      <c r="E246" s="1"/>
      <c r="F246" s="1"/>
      <c r="G246" s="1"/>
      <c r="H246" s="1"/>
      <c r="I246" s="1"/>
      <c r="J246" s="1"/>
      <c r="K246" s="8"/>
      <c r="L246" s="8">
        <v>279.5</v>
      </c>
      <c r="M246" s="8">
        <v>4768.1000000000004</v>
      </c>
    </row>
    <row r="247" spans="1:15" x14ac:dyDescent="0.2">
      <c r="A247" s="1" t="s">
        <v>46</v>
      </c>
      <c r="B247" s="1">
        <v>1998</v>
      </c>
      <c r="C247" s="1"/>
      <c r="D247" s="1"/>
      <c r="E247" s="1"/>
      <c r="F247" s="1"/>
      <c r="G247" s="1"/>
      <c r="H247" s="1"/>
      <c r="I247" s="1"/>
      <c r="J247" s="1"/>
      <c r="K247" s="8"/>
      <c r="L247" s="8">
        <v>106.3</v>
      </c>
      <c r="M247" s="8">
        <v>3032.8</v>
      </c>
    </row>
    <row r="248" spans="1:15" x14ac:dyDescent="0.2">
      <c r="A248" s="1" t="s">
        <v>47</v>
      </c>
      <c r="B248" s="1">
        <v>1998</v>
      </c>
      <c r="C248" s="1"/>
      <c r="D248" s="1"/>
      <c r="E248" s="1"/>
      <c r="F248" s="1"/>
      <c r="G248" s="1"/>
      <c r="H248" s="1"/>
      <c r="I248" s="1"/>
      <c r="J248" s="1"/>
      <c r="K248" s="8"/>
      <c r="L248" s="8">
        <v>325.7</v>
      </c>
      <c r="M248" s="8">
        <v>3334.7</v>
      </c>
    </row>
    <row r="249" spans="1:15" x14ac:dyDescent="0.2">
      <c r="A249" s="1" t="s">
        <v>48</v>
      </c>
      <c r="B249" s="1">
        <v>1998</v>
      </c>
      <c r="C249" s="1"/>
      <c r="D249" s="1"/>
      <c r="E249" s="1"/>
      <c r="F249" s="1"/>
      <c r="G249" s="1"/>
      <c r="H249" s="1"/>
      <c r="I249" s="1"/>
      <c r="J249" s="1"/>
      <c r="K249" s="8"/>
      <c r="L249" s="8">
        <v>428.5</v>
      </c>
      <c r="M249" s="8">
        <v>5438.9</v>
      </c>
    </row>
    <row r="250" spans="1:15" x14ac:dyDescent="0.2">
      <c r="A250" s="1" t="s">
        <v>49</v>
      </c>
      <c r="B250" s="1">
        <v>1998</v>
      </c>
      <c r="C250" s="1"/>
      <c r="D250" s="1"/>
      <c r="E250" s="1"/>
      <c r="F250" s="1"/>
      <c r="G250" s="1"/>
      <c r="H250" s="1"/>
      <c r="I250" s="1"/>
      <c r="J250" s="1"/>
      <c r="K250" s="8"/>
      <c r="L250" s="8">
        <v>248.6</v>
      </c>
      <c r="M250" s="8">
        <v>2298.6</v>
      </c>
    </row>
    <row r="251" spans="1:15" x14ac:dyDescent="0.2">
      <c r="A251" s="1" t="s">
        <v>50</v>
      </c>
      <c r="B251" s="1">
        <v>1998</v>
      </c>
      <c r="C251" s="1"/>
      <c r="D251" s="1"/>
      <c r="E251" s="1"/>
      <c r="F251" s="1"/>
      <c r="G251" s="1"/>
      <c r="H251" s="1"/>
      <c r="I251" s="1"/>
      <c r="J251" s="1"/>
      <c r="K251" s="8"/>
      <c r="L251" s="8">
        <v>249</v>
      </c>
      <c r="M251" s="8">
        <v>3294.1</v>
      </c>
    </row>
    <row r="252" spans="1:15" x14ac:dyDescent="0.2">
      <c r="A252" s="1" t="s">
        <v>51</v>
      </c>
      <c r="B252" s="1">
        <v>1998</v>
      </c>
      <c r="C252" s="1"/>
      <c r="D252" s="1"/>
      <c r="E252" s="1"/>
      <c r="F252" s="1"/>
      <c r="G252" s="1"/>
      <c r="H252" s="1"/>
      <c r="I252" s="1"/>
      <c r="J252" s="1"/>
      <c r="K252" s="8"/>
      <c r="L252" s="8">
        <v>247.6</v>
      </c>
      <c r="M252" s="8">
        <v>3560.1</v>
      </c>
    </row>
    <row r="253" spans="1:15" x14ac:dyDescent="0.2">
      <c r="A253" s="1" t="s">
        <v>2</v>
      </c>
      <c r="B253" s="1">
        <v>1999</v>
      </c>
      <c r="C253" s="1"/>
      <c r="D253" s="1"/>
      <c r="E253" s="1"/>
      <c r="F253" s="1"/>
      <c r="G253" s="1"/>
      <c r="H253" s="1"/>
      <c r="I253" s="1"/>
      <c r="J253" s="1"/>
      <c r="K253" s="8">
        <v>4.9000000000000004</v>
      </c>
      <c r="L253" s="8">
        <v>490.2</v>
      </c>
      <c r="M253" s="8">
        <v>3922.3</v>
      </c>
      <c r="O253">
        <v>0.15480840000000001</v>
      </c>
    </row>
    <row r="254" spans="1:15" x14ac:dyDescent="0.2">
      <c r="A254" s="1" t="s">
        <v>3</v>
      </c>
      <c r="B254" s="1">
        <v>1999</v>
      </c>
      <c r="C254" s="1"/>
      <c r="D254" s="1"/>
      <c r="E254" s="1"/>
      <c r="F254" s="1"/>
      <c r="G254" s="1"/>
      <c r="H254" s="1"/>
      <c r="I254" s="1"/>
      <c r="J254" s="1"/>
      <c r="K254" s="8">
        <v>10.7</v>
      </c>
      <c r="L254" s="8">
        <v>630.79999999999995</v>
      </c>
      <c r="M254" s="8">
        <v>3728.7</v>
      </c>
      <c r="O254">
        <v>-0.7102522</v>
      </c>
    </row>
    <row r="255" spans="1:15" x14ac:dyDescent="0.2">
      <c r="A255" s="1" t="s">
        <v>4</v>
      </c>
      <c r="B255" s="1">
        <v>1999</v>
      </c>
      <c r="C255" s="1"/>
      <c r="D255" s="1"/>
      <c r="E255" s="1"/>
      <c r="F255" s="1"/>
      <c r="G255" s="1"/>
      <c r="H255" s="1"/>
      <c r="I255" s="1"/>
      <c r="J255" s="1"/>
      <c r="K255" s="8">
        <v>6.9</v>
      </c>
      <c r="L255" s="8">
        <v>551.1</v>
      </c>
      <c r="M255" s="8">
        <v>5345</v>
      </c>
      <c r="O255">
        <v>-0.2382078</v>
      </c>
    </row>
    <row r="256" spans="1:15" x14ac:dyDescent="0.2">
      <c r="A256" s="1" t="s">
        <v>5</v>
      </c>
      <c r="B256" s="1">
        <v>1999</v>
      </c>
      <c r="C256" s="1"/>
      <c r="D256" s="1"/>
      <c r="E256" s="1"/>
      <c r="F256" s="1"/>
      <c r="G256" s="1"/>
      <c r="H256" s="1"/>
      <c r="I256" s="1"/>
      <c r="J256" s="1"/>
      <c r="K256" s="8">
        <v>4.7</v>
      </c>
      <c r="L256" s="8">
        <v>425.2</v>
      </c>
      <c r="M256" s="8">
        <v>3617</v>
      </c>
      <c r="O256">
        <v>-0.18078959999999999</v>
      </c>
    </row>
    <row r="257" spans="1:15" x14ac:dyDescent="0.2">
      <c r="A257" s="1" t="s">
        <v>6</v>
      </c>
      <c r="B257" s="1">
        <v>1999</v>
      </c>
      <c r="C257" s="1"/>
      <c r="D257" s="1"/>
      <c r="E257" s="1"/>
      <c r="F257" s="1"/>
      <c r="G257" s="1"/>
      <c r="H257" s="1"/>
      <c r="I257" s="1"/>
      <c r="J257" s="1"/>
      <c r="K257" s="8">
        <v>7.8</v>
      </c>
      <c r="L257" s="8">
        <v>627.20000000000005</v>
      </c>
      <c r="M257" s="8">
        <v>3177.8</v>
      </c>
      <c r="O257">
        <v>0.21008569999999999</v>
      </c>
    </row>
    <row r="258" spans="1:15" x14ac:dyDescent="0.2">
      <c r="A258" s="1" t="s">
        <v>7</v>
      </c>
      <c r="B258" s="1">
        <v>1999</v>
      </c>
      <c r="C258" s="1"/>
      <c r="D258" s="1"/>
      <c r="E258" s="1"/>
      <c r="F258" s="1"/>
      <c r="G258" s="1"/>
      <c r="H258" s="1"/>
      <c r="I258" s="1"/>
      <c r="J258" s="1"/>
      <c r="K258" s="8">
        <v>8.6999999999999993</v>
      </c>
      <c r="L258" s="8">
        <v>340.5</v>
      </c>
      <c r="M258" s="8">
        <v>3722.8</v>
      </c>
      <c r="O258">
        <v>0.51234760000000001</v>
      </c>
    </row>
    <row r="259" spans="1:15" x14ac:dyDescent="0.2">
      <c r="A259" s="1" t="s">
        <v>8</v>
      </c>
      <c r="B259" s="1">
        <v>1999</v>
      </c>
      <c r="C259" s="1"/>
      <c r="D259" s="1"/>
      <c r="E259" s="1"/>
      <c r="F259" s="1"/>
      <c r="G259" s="1"/>
      <c r="H259" s="1"/>
      <c r="I259" s="1"/>
      <c r="J259" s="1"/>
      <c r="K259" s="8">
        <v>7.1</v>
      </c>
      <c r="L259" s="8">
        <v>345.6</v>
      </c>
      <c r="M259" s="8">
        <v>3043.7</v>
      </c>
      <c r="O259">
        <v>-0.49366189999999999</v>
      </c>
    </row>
    <row r="260" spans="1:15" x14ac:dyDescent="0.2">
      <c r="A260" s="1" t="s">
        <v>9</v>
      </c>
      <c r="B260" s="1">
        <v>1999</v>
      </c>
      <c r="C260" s="1"/>
      <c r="D260" s="1"/>
      <c r="E260" s="1"/>
      <c r="F260" s="1"/>
      <c r="G260" s="1"/>
      <c r="H260" s="1"/>
      <c r="I260" s="1"/>
      <c r="J260" s="1"/>
      <c r="K260" s="8">
        <v>7.8</v>
      </c>
      <c r="L260" s="8">
        <v>734.4</v>
      </c>
      <c r="M260" s="8">
        <v>4103.6000000000004</v>
      </c>
      <c r="O260">
        <v>-0.62185670000000004</v>
      </c>
    </row>
    <row r="261" spans="1:15" x14ac:dyDescent="0.2">
      <c r="A261" s="1" t="s">
        <v>10</v>
      </c>
      <c r="B261" s="1">
        <v>1999</v>
      </c>
      <c r="C261" s="1">
        <v>3</v>
      </c>
      <c r="D261" s="1">
        <v>1</v>
      </c>
      <c r="E261" s="1">
        <v>3</v>
      </c>
      <c r="F261" s="1">
        <v>0</v>
      </c>
      <c r="G261" s="1">
        <f t="shared" ref="G261" si="5">LN((0.2*E261+0.6*C261+0.16*E261*C261+0.8*E261*D261+0.58*C261*D261)/(1+F261))</f>
        <v>2.0769384114617173</v>
      </c>
      <c r="H261" s="1">
        <v>16.004501999999999</v>
      </c>
      <c r="I261" s="1"/>
      <c r="J261" s="1"/>
      <c r="K261" s="8">
        <v>6.2</v>
      </c>
      <c r="L261" s="8">
        <v>854</v>
      </c>
      <c r="M261" s="8">
        <v>5351.5</v>
      </c>
      <c r="O261">
        <v>0.83030029999999999</v>
      </c>
    </row>
    <row r="262" spans="1:15" x14ac:dyDescent="0.2">
      <c r="A262" s="1" t="s">
        <v>11</v>
      </c>
      <c r="B262" s="1">
        <v>1999</v>
      </c>
      <c r="C262" s="1"/>
      <c r="D262" s="1"/>
      <c r="E262" s="1"/>
      <c r="F262" s="1"/>
      <c r="G262" s="1"/>
      <c r="H262" s="1"/>
      <c r="I262" s="1"/>
      <c r="J262" s="1"/>
      <c r="K262" s="8">
        <v>5.7</v>
      </c>
      <c r="L262" s="8">
        <v>533.9</v>
      </c>
      <c r="M262" s="8">
        <v>4614.3999999999996</v>
      </c>
      <c r="O262">
        <v>0.59731579999999995</v>
      </c>
    </row>
    <row r="263" spans="1:15" x14ac:dyDescent="0.2">
      <c r="A263" s="1" t="s">
        <v>12</v>
      </c>
      <c r="B263" s="1">
        <v>1999</v>
      </c>
      <c r="C263" s="1"/>
      <c r="D263" s="1"/>
      <c r="E263" s="1"/>
      <c r="F263" s="1"/>
      <c r="G263" s="1"/>
      <c r="H263" s="1"/>
      <c r="I263" s="1"/>
      <c r="J263" s="1"/>
      <c r="K263" s="8">
        <v>6.7</v>
      </c>
      <c r="L263" s="8">
        <v>234.9</v>
      </c>
      <c r="M263" s="8">
        <v>4600.5</v>
      </c>
      <c r="O263">
        <v>-0.18232370000000001</v>
      </c>
    </row>
    <row r="264" spans="1:15" x14ac:dyDescent="0.2">
      <c r="A264" s="1" t="s">
        <v>13</v>
      </c>
      <c r="B264" s="1">
        <v>1999</v>
      </c>
      <c r="C264" s="1"/>
      <c r="D264" s="1"/>
      <c r="E264" s="1"/>
      <c r="F264" s="1"/>
      <c r="G264" s="1"/>
      <c r="H264" s="1"/>
      <c r="I264" s="1"/>
      <c r="J264" s="1"/>
      <c r="K264" s="8">
        <v>6.2</v>
      </c>
      <c r="L264" s="8">
        <v>244.9</v>
      </c>
      <c r="M264" s="8">
        <v>2905.1</v>
      </c>
      <c r="O264">
        <v>-1.969071</v>
      </c>
    </row>
    <row r="265" spans="1:15" x14ac:dyDescent="0.2">
      <c r="A265" s="1" t="s">
        <v>14</v>
      </c>
      <c r="B265" s="1">
        <v>1999</v>
      </c>
      <c r="C265" s="1"/>
      <c r="D265" s="1"/>
      <c r="E265" s="1"/>
      <c r="F265" s="1"/>
      <c r="G265" s="1"/>
      <c r="H265" s="1"/>
      <c r="I265" s="1"/>
      <c r="J265" s="1"/>
      <c r="K265" s="8">
        <v>6.3</v>
      </c>
      <c r="L265" s="8">
        <v>689.5</v>
      </c>
      <c r="M265" s="8">
        <v>3825.2</v>
      </c>
      <c r="O265">
        <v>-0.25673089999999998</v>
      </c>
    </row>
    <row r="266" spans="1:15" x14ac:dyDescent="0.2">
      <c r="A266" s="1" t="s">
        <v>15</v>
      </c>
      <c r="B266" s="1">
        <v>1999</v>
      </c>
      <c r="C266" s="1"/>
      <c r="D266" s="1"/>
      <c r="E266" s="1"/>
      <c r="F266" s="1"/>
      <c r="G266" s="1"/>
      <c r="H266" s="1"/>
      <c r="I266" s="1"/>
      <c r="J266" s="1"/>
      <c r="K266" s="8">
        <v>6.7</v>
      </c>
      <c r="L266" s="8">
        <v>374.6</v>
      </c>
      <c r="M266" s="8">
        <v>3391.4</v>
      </c>
      <c r="O266">
        <v>-0.349829</v>
      </c>
    </row>
    <row r="267" spans="1:15" x14ac:dyDescent="0.2">
      <c r="A267" s="1" t="s">
        <v>16</v>
      </c>
      <c r="B267" s="1">
        <v>1999</v>
      </c>
      <c r="C267" s="1"/>
      <c r="D267" s="1"/>
      <c r="E267" s="1"/>
      <c r="F267" s="1"/>
      <c r="G267" s="1"/>
      <c r="H267" s="1"/>
      <c r="I267" s="1"/>
      <c r="J267" s="1"/>
      <c r="K267" s="8">
        <v>5.2</v>
      </c>
      <c r="L267" s="8">
        <v>280</v>
      </c>
      <c r="M267" s="8">
        <v>2943.6</v>
      </c>
      <c r="O267">
        <v>-0.38424570000000002</v>
      </c>
    </row>
    <row r="268" spans="1:15" x14ac:dyDescent="0.2">
      <c r="A268" s="1" t="s">
        <v>17</v>
      </c>
      <c r="B268" s="1">
        <v>1999</v>
      </c>
      <c r="C268" s="1"/>
      <c r="D268" s="1"/>
      <c r="E268" s="1"/>
      <c r="F268" s="1"/>
      <c r="G268" s="1"/>
      <c r="H268" s="1"/>
      <c r="I268" s="1"/>
      <c r="J268" s="1"/>
      <c r="K268" s="8">
        <v>5.2</v>
      </c>
      <c r="L268" s="8">
        <v>382.8</v>
      </c>
      <c r="M268" s="8">
        <v>4055.8</v>
      </c>
      <c r="O268">
        <v>0.75752960000000003</v>
      </c>
    </row>
    <row r="269" spans="1:15" x14ac:dyDescent="0.2">
      <c r="A269" s="1" t="s">
        <v>18</v>
      </c>
      <c r="B269" s="1">
        <v>1999</v>
      </c>
      <c r="C269" s="1"/>
      <c r="D269" s="1"/>
      <c r="E269" s="1"/>
      <c r="F269" s="1"/>
      <c r="G269" s="1"/>
      <c r="H269" s="1"/>
      <c r="I269" s="1"/>
      <c r="J269" s="1"/>
      <c r="K269" s="8">
        <v>5.6</v>
      </c>
      <c r="L269" s="8">
        <v>308.3</v>
      </c>
      <c r="M269" s="8">
        <v>2645.1</v>
      </c>
      <c r="O269">
        <v>1.331798</v>
      </c>
    </row>
    <row r="270" spans="1:15" x14ac:dyDescent="0.2">
      <c r="A270" s="1" t="s">
        <v>19</v>
      </c>
      <c r="B270" s="1">
        <v>1999</v>
      </c>
      <c r="C270" s="1"/>
      <c r="D270" s="1"/>
      <c r="E270" s="1"/>
      <c r="F270" s="1"/>
      <c r="G270" s="1"/>
      <c r="H270" s="1"/>
      <c r="I270" s="1"/>
      <c r="J270" s="1"/>
      <c r="K270" s="8">
        <v>5.4</v>
      </c>
      <c r="L270" s="8">
        <v>732.7</v>
      </c>
      <c r="M270" s="8">
        <v>5014.1000000000004</v>
      </c>
      <c r="O270">
        <v>-0.99031820000000004</v>
      </c>
    </row>
    <row r="271" spans="1:15" x14ac:dyDescent="0.2">
      <c r="A271" s="1" t="s">
        <v>20</v>
      </c>
      <c r="B271" s="1">
        <v>1999</v>
      </c>
      <c r="C271" s="1"/>
      <c r="D271" s="1"/>
      <c r="E271" s="1"/>
      <c r="F271" s="1"/>
      <c r="G271" s="1"/>
      <c r="H271" s="1"/>
      <c r="I271" s="1"/>
      <c r="J271" s="1"/>
      <c r="K271" s="8">
        <v>6.4</v>
      </c>
      <c r="L271" s="8">
        <v>112</v>
      </c>
      <c r="M271" s="8">
        <v>2762.7</v>
      </c>
      <c r="O271">
        <v>-0.47878379999999998</v>
      </c>
    </row>
    <row r="272" spans="1:15" x14ac:dyDescent="0.2">
      <c r="A272" s="1" t="s">
        <v>21</v>
      </c>
      <c r="B272" s="1">
        <v>1999</v>
      </c>
      <c r="C272" s="1"/>
      <c r="D272" s="1"/>
      <c r="E272" s="1"/>
      <c r="F272" s="1"/>
      <c r="G272" s="1"/>
      <c r="H272" s="1"/>
      <c r="I272" s="1"/>
      <c r="J272" s="1"/>
      <c r="K272" s="8">
        <v>5.2</v>
      </c>
      <c r="L272" s="8">
        <v>743.4</v>
      </c>
      <c r="M272" s="8">
        <v>4176.1000000000004</v>
      </c>
      <c r="O272">
        <v>-0.58397600000000005</v>
      </c>
    </row>
    <row r="273" spans="1:15" x14ac:dyDescent="0.2">
      <c r="A273" s="1" t="s">
        <v>22</v>
      </c>
      <c r="B273" s="1">
        <v>1999</v>
      </c>
      <c r="C273" s="1"/>
      <c r="D273" s="1"/>
      <c r="E273" s="1"/>
      <c r="F273" s="1"/>
      <c r="G273" s="1"/>
      <c r="H273" s="1"/>
      <c r="I273" s="1"/>
      <c r="J273" s="1"/>
      <c r="K273" s="8">
        <v>9.5</v>
      </c>
      <c r="L273" s="8">
        <v>551</v>
      </c>
      <c r="M273" s="8">
        <v>2711.5</v>
      </c>
      <c r="O273">
        <v>-0.71851489999999996</v>
      </c>
    </row>
    <row r="274" spans="1:15" x14ac:dyDescent="0.2">
      <c r="A274" s="1" t="s">
        <v>23</v>
      </c>
      <c r="B274" s="1">
        <v>1999</v>
      </c>
      <c r="C274" s="1"/>
      <c r="D274" s="1"/>
      <c r="E274" s="1"/>
      <c r="F274" s="1"/>
      <c r="G274" s="1"/>
      <c r="H274" s="1"/>
      <c r="I274" s="1"/>
      <c r="J274" s="1"/>
      <c r="K274" s="8">
        <v>7.1</v>
      </c>
      <c r="L274" s="8">
        <v>574.9</v>
      </c>
      <c r="M274" s="8">
        <v>3750</v>
      </c>
      <c r="O274">
        <v>5.6707100000000003E-2</v>
      </c>
    </row>
    <row r="275" spans="1:15" x14ac:dyDescent="0.2">
      <c r="A275" s="1" t="s">
        <v>24</v>
      </c>
      <c r="B275" s="1">
        <v>1999</v>
      </c>
      <c r="C275" s="1"/>
      <c r="D275" s="1"/>
      <c r="E275" s="1"/>
      <c r="F275" s="1"/>
      <c r="G275" s="1"/>
      <c r="H275" s="1"/>
      <c r="I275" s="1"/>
      <c r="J275" s="1"/>
      <c r="K275" s="8">
        <v>6.1</v>
      </c>
      <c r="L275" s="8">
        <v>274</v>
      </c>
      <c r="M275" s="8">
        <v>3323.6</v>
      </c>
      <c r="O275">
        <v>-0.59071169999999995</v>
      </c>
    </row>
    <row r="276" spans="1:15" x14ac:dyDescent="0.2">
      <c r="A276" s="1" t="s">
        <v>25</v>
      </c>
      <c r="B276" s="1">
        <v>1999</v>
      </c>
      <c r="C276" s="1"/>
      <c r="D276" s="1"/>
      <c r="E276" s="1"/>
      <c r="F276" s="1"/>
      <c r="G276" s="1"/>
      <c r="H276" s="1"/>
      <c r="I276" s="1"/>
      <c r="J276" s="1"/>
      <c r="K276" s="8">
        <v>5.3</v>
      </c>
      <c r="L276" s="8">
        <v>349.3</v>
      </c>
      <c r="M276" s="8">
        <v>3921.1</v>
      </c>
      <c r="O276">
        <v>8.3091499999999999E-2</v>
      </c>
    </row>
    <row r="277" spans="1:15" x14ac:dyDescent="0.2">
      <c r="A277" s="1" t="s">
        <v>26</v>
      </c>
      <c r="B277" s="1">
        <v>1999</v>
      </c>
      <c r="C277" s="1"/>
      <c r="D277" s="1"/>
      <c r="E277" s="1"/>
      <c r="F277" s="1"/>
      <c r="G277" s="1"/>
      <c r="H277" s="1"/>
      <c r="I277" s="1"/>
      <c r="J277" s="1"/>
      <c r="K277" s="8">
        <v>6.1</v>
      </c>
      <c r="L277" s="8">
        <v>500.2</v>
      </c>
      <c r="M277" s="8">
        <v>4078.2</v>
      </c>
      <c r="O277">
        <v>0.33074740000000002</v>
      </c>
    </row>
    <row r="278" spans="1:15" x14ac:dyDescent="0.2">
      <c r="A278" s="1" t="s">
        <v>27</v>
      </c>
      <c r="B278" s="1">
        <v>1999</v>
      </c>
      <c r="C278" s="1"/>
      <c r="D278" s="1"/>
      <c r="E278" s="1"/>
      <c r="F278" s="1"/>
      <c r="G278" s="1"/>
      <c r="H278" s="1"/>
      <c r="I278" s="1"/>
      <c r="J278" s="1"/>
      <c r="K278" s="8">
        <v>7.4</v>
      </c>
      <c r="L278" s="8">
        <v>236.8</v>
      </c>
      <c r="M278" s="8">
        <v>3296.7</v>
      </c>
      <c r="O278">
        <v>0.58515110000000004</v>
      </c>
    </row>
    <row r="279" spans="1:15" x14ac:dyDescent="0.2">
      <c r="A279" s="1" t="s">
        <v>28</v>
      </c>
      <c r="B279" s="1">
        <v>1999</v>
      </c>
      <c r="C279" s="1"/>
      <c r="D279" s="1"/>
      <c r="E279" s="1"/>
      <c r="F279" s="1"/>
      <c r="G279" s="1"/>
      <c r="H279" s="1"/>
      <c r="I279" s="1"/>
      <c r="J279" s="1"/>
      <c r="K279" s="8">
        <v>5.0999999999999996</v>
      </c>
      <c r="L279" s="8">
        <v>430.2</v>
      </c>
      <c r="M279" s="8">
        <v>3678</v>
      </c>
      <c r="O279">
        <v>0.51224670000000005</v>
      </c>
    </row>
    <row r="280" spans="1:15" x14ac:dyDescent="0.2">
      <c r="A280" s="1" t="s">
        <v>29</v>
      </c>
      <c r="B280" s="1">
        <v>1999</v>
      </c>
      <c r="C280" s="1"/>
      <c r="D280" s="1"/>
      <c r="E280" s="1"/>
      <c r="F280" s="1"/>
      <c r="G280" s="1"/>
      <c r="H280" s="1"/>
      <c r="I280" s="1"/>
      <c r="J280" s="1"/>
      <c r="K280" s="8">
        <v>9.1</v>
      </c>
      <c r="L280" s="8">
        <v>569.9</v>
      </c>
      <c r="M280" s="8">
        <v>4083.1</v>
      </c>
      <c r="O280">
        <v>-0.41148309999999999</v>
      </c>
    </row>
    <row r="281" spans="1:15" x14ac:dyDescent="0.2">
      <c r="A281" s="1" t="s">
        <v>30</v>
      </c>
      <c r="B281" s="1">
        <v>1999</v>
      </c>
      <c r="C281" s="1"/>
      <c r="D281" s="1"/>
      <c r="E281" s="1"/>
      <c r="F281" s="1"/>
      <c r="G281" s="1"/>
      <c r="H281" s="1"/>
      <c r="I281" s="1"/>
      <c r="J281" s="1"/>
      <c r="K281" s="8">
        <v>6.4</v>
      </c>
      <c r="L281" s="8">
        <v>96.5</v>
      </c>
      <c r="M281" s="8">
        <v>2185.1999999999998</v>
      </c>
      <c r="O281">
        <v>5.9535299999999999E-2</v>
      </c>
    </row>
    <row r="282" spans="1:15" x14ac:dyDescent="0.2">
      <c r="A282" s="1" t="s">
        <v>31</v>
      </c>
      <c r="B282" s="1">
        <v>1999</v>
      </c>
      <c r="C282" s="1"/>
      <c r="D282" s="1"/>
      <c r="E282" s="1"/>
      <c r="F282" s="1"/>
      <c r="G282" s="1"/>
      <c r="H282" s="1"/>
      <c r="I282" s="1"/>
      <c r="J282" s="1"/>
      <c r="K282" s="8">
        <v>7.2</v>
      </c>
      <c r="L282" s="8">
        <v>411.9</v>
      </c>
      <c r="M282" s="8">
        <v>2988.1</v>
      </c>
      <c r="O282">
        <v>-0.55024790000000001</v>
      </c>
    </row>
    <row r="283" spans="1:15" x14ac:dyDescent="0.2">
      <c r="A283" s="1" t="s">
        <v>32</v>
      </c>
      <c r="B283" s="1">
        <v>1999</v>
      </c>
      <c r="C283" s="1"/>
      <c r="D283" s="1"/>
      <c r="E283" s="1"/>
      <c r="F283" s="1"/>
      <c r="G283" s="1"/>
      <c r="H283" s="1"/>
      <c r="I283" s="1"/>
      <c r="J283" s="1"/>
      <c r="K283" s="8">
        <v>7.8</v>
      </c>
      <c r="L283" s="8">
        <v>834.6</v>
      </c>
      <c r="M283" s="8">
        <v>5128</v>
      </c>
      <c r="O283">
        <v>-1.2634160000000001</v>
      </c>
    </row>
    <row r="284" spans="1:15" x14ac:dyDescent="0.2">
      <c r="A284" s="1" t="s">
        <v>33</v>
      </c>
      <c r="B284" s="1">
        <v>1999</v>
      </c>
      <c r="C284" s="1"/>
      <c r="D284" s="1"/>
      <c r="E284" s="1"/>
      <c r="F284" s="1"/>
      <c r="G284" s="1"/>
      <c r="H284" s="1"/>
      <c r="I284" s="1"/>
      <c r="J284" s="1"/>
      <c r="K284" s="8">
        <v>6.6</v>
      </c>
      <c r="L284" s="8">
        <v>588.79999999999995</v>
      </c>
      <c r="M284" s="8">
        <v>2690.6</v>
      </c>
      <c r="O284">
        <v>0.43246099999999998</v>
      </c>
    </row>
    <row r="285" spans="1:15" x14ac:dyDescent="0.2">
      <c r="A285" s="1" t="s">
        <v>34</v>
      </c>
      <c r="B285" s="1">
        <v>1999</v>
      </c>
      <c r="C285" s="1"/>
      <c r="D285" s="1"/>
      <c r="E285" s="1"/>
      <c r="F285" s="1"/>
      <c r="G285" s="1"/>
      <c r="H285" s="1"/>
      <c r="I285" s="1"/>
      <c r="J285" s="1"/>
      <c r="K285" s="8">
        <v>5.8</v>
      </c>
      <c r="L285" s="8">
        <v>542.1</v>
      </c>
      <c r="M285" s="8">
        <v>4633.5</v>
      </c>
      <c r="O285">
        <v>0.12931870000000001</v>
      </c>
    </row>
    <row r="286" spans="1:15" x14ac:dyDescent="0.2">
      <c r="A286" s="1" t="s">
        <v>35</v>
      </c>
      <c r="B286" s="1">
        <v>1999</v>
      </c>
      <c r="C286" s="1"/>
      <c r="D286" s="1"/>
      <c r="E286" s="1"/>
      <c r="F286" s="1"/>
      <c r="G286" s="1"/>
      <c r="H286" s="1"/>
      <c r="I286" s="1"/>
      <c r="J286" s="1"/>
      <c r="K286" s="8">
        <v>4.9000000000000004</v>
      </c>
      <c r="L286" s="8">
        <v>66.900000000000006</v>
      </c>
      <c r="M286" s="8">
        <v>2327.4</v>
      </c>
      <c r="O286">
        <v>-1.163178</v>
      </c>
    </row>
    <row r="287" spans="1:15" x14ac:dyDescent="0.2">
      <c r="A287" s="1" t="s">
        <v>36</v>
      </c>
      <c r="B287" s="1">
        <v>1999</v>
      </c>
      <c r="C287" s="1"/>
      <c r="D287" s="1"/>
      <c r="E287" s="1"/>
      <c r="F287" s="1"/>
      <c r="G287" s="1"/>
      <c r="H287" s="1"/>
      <c r="I287" s="1"/>
      <c r="J287" s="1"/>
      <c r="K287" s="8">
        <v>6</v>
      </c>
      <c r="L287" s="8">
        <v>316.39999999999998</v>
      </c>
      <c r="M287" s="8">
        <v>3680.2</v>
      </c>
      <c r="O287">
        <v>8.9099899999999996E-2</v>
      </c>
    </row>
    <row r="288" spans="1:15" x14ac:dyDescent="0.2">
      <c r="A288" s="1" t="s">
        <v>37</v>
      </c>
      <c r="B288" s="1">
        <v>1999</v>
      </c>
      <c r="C288" s="1"/>
      <c r="D288" s="1"/>
      <c r="E288" s="1"/>
      <c r="F288" s="1"/>
      <c r="G288" s="1"/>
      <c r="H288" s="1"/>
      <c r="I288" s="1"/>
      <c r="J288" s="1"/>
      <c r="K288" s="8">
        <v>5.0999999999999996</v>
      </c>
      <c r="L288" s="8">
        <v>508.2</v>
      </c>
      <c r="M288" s="8">
        <v>4175.6000000000004</v>
      </c>
      <c r="O288">
        <v>-0.95941710000000002</v>
      </c>
    </row>
    <row r="289" spans="1:15" x14ac:dyDescent="0.2">
      <c r="A289" s="1" t="s">
        <v>38</v>
      </c>
      <c r="B289" s="1">
        <v>1999</v>
      </c>
      <c r="C289" s="1"/>
      <c r="D289" s="1"/>
      <c r="E289" s="1"/>
      <c r="F289" s="1"/>
      <c r="G289" s="1"/>
      <c r="H289" s="1"/>
      <c r="I289" s="1"/>
      <c r="J289" s="1"/>
      <c r="K289" s="8">
        <v>7.3</v>
      </c>
      <c r="L289" s="8">
        <v>374.9</v>
      </c>
      <c r="M289" s="8">
        <v>4626.8999999999996</v>
      </c>
      <c r="O289">
        <v>-1.2884500000000001</v>
      </c>
    </row>
    <row r="290" spans="1:15" x14ac:dyDescent="0.2">
      <c r="A290" s="1" t="s">
        <v>39</v>
      </c>
      <c r="B290" s="1">
        <v>1999</v>
      </c>
      <c r="C290" s="1"/>
      <c r="D290" s="1"/>
      <c r="E290" s="1"/>
      <c r="F290" s="1"/>
      <c r="G290" s="1"/>
      <c r="H290" s="1"/>
      <c r="I290" s="1"/>
      <c r="J290" s="1"/>
      <c r="K290" s="8">
        <v>6.3</v>
      </c>
      <c r="L290" s="8">
        <v>420.5</v>
      </c>
      <c r="M290" s="8">
        <v>2693.2</v>
      </c>
      <c r="O290">
        <v>-0.5092217</v>
      </c>
    </row>
    <row r="291" spans="1:15" x14ac:dyDescent="0.2">
      <c r="A291" s="1" t="s">
        <v>40</v>
      </c>
      <c r="B291" s="1">
        <v>1999</v>
      </c>
      <c r="C291" s="1"/>
      <c r="D291" s="1"/>
      <c r="E291" s="1"/>
      <c r="F291" s="1"/>
      <c r="G291" s="1"/>
      <c r="H291" s="1"/>
      <c r="I291" s="1"/>
      <c r="J291" s="1"/>
      <c r="K291" s="8">
        <v>8</v>
      </c>
      <c r="L291" s="8">
        <v>286.60000000000002</v>
      </c>
      <c r="M291" s="8">
        <v>3296</v>
      </c>
      <c r="O291">
        <v>-0.51010759999999999</v>
      </c>
    </row>
    <row r="292" spans="1:15" x14ac:dyDescent="0.2">
      <c r="A292" s="1" t="s">
        <v>41</v>
      </c>
      <c r="B292" s="1">
        <v>1999</v>
      </c>
      <c r="C292" s="1"/>
      <c r="D292" s="1"/>
      <c r="E292" s="1"/>
      <c r="F292" s="1"/>
      <c r="G292" s="1"/>
      <c r="H292" s="1"/>
      <c r="I292" s="1"/>
      <c r="J292" s="1"/>
      <c r="K292" s="8">
        <v>5.0999999999999996</v>
      </c>
      <c r="L292" s="8">
        <v>847.2</v>
      </c>
      <c r="M292" s="8">
        <v>4477.6000000000004</v>
      </c>
      <c r="O292">
        <v>-1.0583530000000001</v>
      </c>
    </row>
    <row r="293" spans="1:15" x14ac:dyDescent="0.2">
      <c r="A293" s="1" t="s">
        <v>42</v>
      </c>
      <c r="B293" s="1">
        <v>1999</v>
      </c>
      <c r="C293" s="1"/>
      <c r="D293" s="1"/>
      <c r="E293" s="1"/>
      <c r="F293" s="1"/>
      <c r="G293" s="1"/>
      <c r="H293" s="1"/>
      <c r="I293" s="1"/>
      <c r="J293" s="1"/>
      <c r="K293" s="8">
        <v>5.3</v>
      </c>
      <c r="L293" s="8">
        <v>167.4</v>
      </c>
      <c r="M293" s="8">
        <v>2476.9</v>
      </c>
      <c r="O293">
        <v>-0.70930990000000005</v>
      </c>
    </row>
    <row r="294" spans="1:15" x14ac:dyDescent="0.2">
      <c r="A294" s="1" t="s">
        <v>43</v>
      </c>
      <c r="B294" s="1">
        <v>1999</v>
      </c>
      <c r="C294" s="1"/>
      <c r="D294" s="1"/>
      <c r="E294" s="1"/>
      <c r="F294" s="1"/>
      <c r="G294" s="1"/>
      <c r="H294" s="1"/>
      <c r="I294" s="1"/>
      <c r="J294" s="1"/>
      <c r="K294" s="8">
        <v>5.2</v>
      </c>
      <c r="L294" s="8">
        <v>695</v>
      </c>
      <c r="M294" s="8">
        <v>3999.3</v>
      </c>
      <c r="O294">
        <v>0.23343949999999999</v>
      </c>
    </row>
    <row r="295" spans="1:15" x14ac:dyDescent="0.2">
      <c r="A295" s="1" t="s">
        <v>44</v>
      </c>
      <c r="B295" s="1">
        <v>1999</v>
      </c>
      <c r="C295" s="1"/>
      <c r="D295" s="1"/>
      <c r="E295" s="1"/>
      <c r="F295" s="1"/>
      <c r="G295" s="1"/>
      <c r="H295" s="1"/>
      <c r="I295" s="1"/>
      <c r="J295" s="1"/>
      <c r="K295" s="8">
        <v>5.0999999999999996</v>
      </c>
      <c r="L295" s="8">
        <v>560.29999999999995</v>
      </c>
      <c r="M295" s="8">
        <v>4471.3999999999996</v>
      </c>
      <c r="O295">
        <v>0.25218849999999998</v>
      </c>
    </row>
    <row r="296" spans="1:15" x14ac:dyDescent="0.2">
      <c r="A296" s="1" t="s">
        <v>45</v>
      </c>
      <c r="B296" s="1">
        <v>1999</v>
      </c>
      <c r="C296" s="1"/>
      <c r="D296" s="1"/>
      <c r="E296" s="1"/>
      <c r="F296" s="1"/>
      <c r="G296" s="1"/>
      <c r="H296" s="1"/>
      <c r="I296" s="1"/>
      <c r="J296" s="1"/>
      <c r="K296" s="8">
        <v>6</v>
      </c>
      <c r="L296" s="8">
        <v>275.60000000000002</v>
      </c>
      <c r="M296" s="8">
        <v>4701.3</v>
      </c>
      <c r="O296">
        <v>-1.7571110000000001</v>
      </c>
    </row>
    <row r="297" spans="1:15" x14ac:dyDescent="0.2">
      <c r="A297" s="1" t="s">
        <v>46</v>
      </c>
      <c r="B297" s="1">
        <v>1999</v>
      </c>
      <c r="C297" s="1"/>
      <c r="D297" s="1"/>
      <c r="E297" s="1"/>
      <c r="F297" s="1"/>
      <c r="G297" s="1"/>
      <c r="H297" s="1"/>
      <c r="I297" s="1"/>
      <c r="J297" s="1"/>
      <c r="K297" s="8">
        <v>6.2</v>
      </c>
      <c r="L297" s="8">
        <v>113.9</v>
      </c>
      <c r="M297" s="8">
        <v>2704.7</v>
      </c>
      <c r="O297">
        <v>1.421241</v>
      </c>
    </row>
    <row r="298" spans="1:15" x14ac:dyDescent="0.2">
      <c r="A298" s="1" t="s">
        <v>47</v>
      </c>
      <c r="B298" s="1">
        <v>1999</v>
      </c>
      <c r="C298" s="1"/>
      <c r="D298" s="1"/>
      <c r="E298" s="1"/>
      <c r="F298" s="1"/>
      <c r="G298" s="1"/>
      <c r="H298" s="1"/>
      <c r="I298" s="1"/>
      <c r="J298" s="1"/>
      <c r="K298" s="8">
        <v>4.5</v>
      </c>
      <c r="L298" s="8">
        <v>314.7</v>
      </c>
      <c r="M298" s="8">
        <v>3059.3</v>
      </c>
      <c r="O298">
        <v>-0.2009309</v>
      </c>
    </row>
    <row r="299" spans="1:15" x14ac:dyDescent="0.2">
      <c r="A299" s="1" t="s">
        <v>48</v>
      </c>
      <c r="B299" s="1">
        <v>1999</v>
      </c>
      <c r="C299" s="1"/>
      <c r="D299" s="1"/>
      <c r="E299" s="1"/>
      <c r="F299" s="1"/>
      <c r="G299" s="1"/>
      <c r="H299" s="1"/>
      <c r="I299" s="1"/>
      <c r="J299" s="1"/>
      <c r="K299" s="8">
        <v>8.1999999999999993</v>
      </c>
      <c r="L299" s="8">
        <v>377.3</v>
      </c>
      <c r="M299" s="8">
        <v>4878</v>
      </c>
      <c r="O299">
        <v>-1.175176</v>
      </c>
    </row>
    <row r="300" spans="1:15" x14ac:dyDescent="0.2">
      <c r="A300" s="1" t="s">
        <v>49</v>
      </c>
      <c r="B300" s="1">
        <v>1999</v>
      </c>
      <c r="C300" s="1"/>
      <c r="D300" s="1"/>
      <c r="E300" s="1"/>
      <c r="F300" s="1"/>
      <c r="G300" s="1"/>
      <c r="H300" s="1"/>
      <c r="I300" s="1"/>
      <c r="J300" s="1"/>
      <c r="K300" s="8">
        <v>4.8</v>
      </c>
      <c r="L300" s="8">
        <v>350.7</v>
      </c>
      <c r="M300" s="8">
        <v>2370</v>
      </c>
      <c r="O300">
        <v>-0.25146960000000002</v>
      </c>
    </row>
    <row r="301" spans="1:15" x14ac:dyDescent="0.2">
      <c r="A301" s="1" t="s">
        <v>50</v>
      </c>
      <c r="B301" s="1">
        <v>1999</v>
      </c>
      <c r="C301" s="1"/>
      <c r="D301" s="1"/>
      <c r="E301" s="1"/>
      <c r="F301" s="1"/>
      <c r="G301" s="1"/>
      <c r="H301" s="1"/>
      <c r="I301" s="1"/>
      <c r="J301" s="1"/>
      <c r="K301" s="8">
        <v>6.3</v>
      </c>
      <c r="L301" s="8">
        <v>245.8</v>
      </c>
      <c r="M301" s="8">
        <v>3050.3</v>
      </c>
      <c r="O301">
        <v>7.6080999999999996E-2</v>
      </c>
    </row>
    <row r="302" spans="1:15" x14ac:dyDescent="0.2">
      <c r="A302" s="1" t="s">
        <v>51</v>
      </c>
      <c r="B302" s="1">
        <v>1999</v>
      </c>
      <c r="C302" s="1"/>
      <c r="D302" s="1"/>
      <c r="E302" s="1"/>
      <c r="F302" s="1"/>
      <c r="G302" s="1"/>
      <c r="H302" s="1"/>
      <c r="I302" s="1"/>
      <c r="J302" s="1"/>
      <c r="K302" s="8">
        <v>7</v>
      </c>
      <c r="L302" s="8">
        <v>232.5</v>
      </c>
      <c r="M302" s="8">
        <v>3225.2</v>
      </c>
      <c r="O302">
        <v>-1.7142599999999999</v>
      </c>
    </row>
    <row r="303" spans="1:15" x14ac:dyDescent="0.2">
      <c r="A303" s="1" t="s">
        <v>2</v>
      </c>
      <c r="B303" s="1">
        <v>2000</v>
      </c>
      <c r="C303" s="1">
        <v>7</v>
      </c>
      <c r="D303" s="1">
        <v>2</v>
      </c>
      <c r="E303" s="1">
        <v>5</v>
      </c>
      <c r="F303" s="1">
        <v>0</v>
      </c>
      <c r="G303" s="1">
        <f t="shared" ref="G303:G366" si="6">LN((0.2*E303+0.6*C303+0.16*E303*C303+0.8*E303*D303+0.58*C303*D303)/(1+F303))</f>
        <v>3.2928695047765273</v>
      </c>
      <c r="H303" s="1">
        <v>2.6019999999999999</v>
      </c>
      <c r="I303">
        <v>110536</v>
      </c>
      <c r="J303">
        <f>(H303/I303)*1000</f>
        <v>2.353984222334805E-2</v>
      </c>
      <c r="K303">
        <v>5.38</v>
      </c>
      <c r="L303">
        <v>486.2</v>
      </c>
      <c r="M303">
        <v>4059.7</v>
      </c>
      <c r="O303">
        <v>-3.6794500000000001E-2</v>
      </c>
    </row>
    <row r="304" spans="1:15" x14ac:dyDescent="0.2">
      <c r="A304" s="1" t="s">
        <v>3</v>
      </c>
      <c r="B304" s="1">
        <v>2000</v>
      </c>
      <c r="C304" s="1">
        <v>7</v>
      </c>
      <c r="D304" s="1">
        <v>3</v>
      </c>
      <c r="E304" s="1">
        <v>4</v>
      </c>
      <c r="F304" s="1">
        <v>0</v>
      </c>
      <c r="G304" s="1">
        <f t="shared" si="6"/>
        <v>3.4423393249933305</v>
      </c>
      <c r="H304" s="1">
        <v>0.29199999999999998</v>
      </c>
      <c r="I304">
        <v>20752.2</v>
      </c>
      <c r="J304">
        <f>(H304/I304)*1000</f>
        <v>1.4070797313055963E-2</v>
      </c>
      <c r="K304">
        <v>8.8000000000000007</v>
      </c>
      <c r="L304">
        <v>566.9</v>
      </c>
      <c r="M304">
        <v>3682.5</v>
      </c>
      <c r="O304">
        <v>-9.7199199999999999E-2</v>
      </c>
    </row>
    <row r="305" spans="1:15" x14ac:dyDescent="0.2">
      <c r="A305" s="1" t="s">
        <v>4</v>
      </c>
      <c r="B305" s="1">
        <v>2000</v>
      </c>
      <c r="C305" s="1">
        <v>5</v>
      </c>
      <c r="D305" s="1">
        <v>3</v>
      </c>
      <c r="E305" s="1">
        <v>5</v>
      </c>
      <c r="F305" s="1">
        <v>0</v>
      </c>
      <c r="G305" s="1">
        <f t="shared" si="6"/>
        <v>3.3568971227655755</v>
      </c>
      <c r="H305" s="1">
        <v>3.6389999999999998</v>
      </c>
      <c r="I305">
        <v>140224</v>
      </c>
      <c r="J305">
        <f>(H305/I305)*1000</f>
        <v>2.5951335006846186E-2</v>
      </c>
      <c r="K305">
        <v>6.1</v>
      </c>
      <c r="L305">
        <v>531.70000000000005</v>
      </c>
      <c r="M305">
        <v>5297.8</v>
      </c>
      <c r="O305">
        <v>-0.39924789999999999</v>
      </c>
    </row>
    <row r="306" spans="1:15" x14ac:dyDescent="0.2">
      <c r="A306" s="1" t="s">
        <v>5</v>
      </c>
      <c r="B306" s="1">
        <v>2000</v>
      </c>
      <c r="C306" s="1">
        <v>5</v>
      </c>
      <c r="D306" s="1">
        <v>3</v>
      </c>
      <c r="E306" s="1">
        <v>5</v>
      </c>
      <c r="F306" s="1">
        <v>0</v>
      </c>
      <c r="G306" s="1">
        <f t="shared" si="6"/>
        <v>3.3568971227655755</v>
      </c>
      <c r="H306" s="1">
        <v>0.91100000000000003</v>
      </c>
      <c r="I306">
        <v>63025.1</v>
      </c>
      <c r="J306">
        <f>(H306/I306)*1000</f>
        <v>1.4454558580628989E-2</v>
      </c>
      <c r="K306">
        <v>5.44</v>
      </c>
      <c r="L306">
        <v>445.3</v>
      </c>
      <c r="M306">
        <v>3670</v>
      </c>
      <c r="O306">
        <v>-0.33917429999999998</v>
      </c>
    </row>
    <row r="307" spans="1:15" x14ac:dyDescent="0.2">
      <c r="A307" s="1" t="s">
        <v>6</v>
      </c>
      <c r="B307" s="1">
        <v>2000</v>
      </c>
      <c r="C307" s="1">
        <v>2</v>
      </c>
      <c r="D307" s="1">
        <v>1</v>
      </c>
      <c r="E307" s="1">
        <v>3</v>
      </c>
      <c r="F307" s="1">
        <v>0</v>
      </c>
      <c r="G307" s="1">
        <f t="shared" si="6"/>
        <v>1.8437192081587661</v>
      </c>
      <c r="H307" s="1">
        <v>32.53</v>
      </c>
      <c r="I307">
        <v>1200000</v>
      </c>
      <c r="J307">
        <f>(H307/I307)*1000</f>
        <v>2.7108333333333332E-2</v>
      </c>
      <c r="K307">
        <v>7.62</v>
      </c>
      <c r="L307">
        <v>621.6</v>
      </c>
      <c r="M307">
        <v>3118.2</v>
      </c>
      <c r="O307">
        <v>0.1400351</v>
      </c>
    </row>
    <row r="308" spans="1:15" x14ac:dyDescent="0.2">
      <c r="A308" s="1" t="s">
        <v>7</v>
      </c>
      <c r="B308" s="1">
        <v>2000</v>
      </c>
      <c r="C308" s="1">
        <v>5</v>
      </c>
      <c r="D308" s="1">
        <v>3</v>
      </c>
      <c r="E308" s="1">
        <v>3</v>
      </c>
      <c r="F308" s="1">
        <v>0</v>
      </c>
      <c r="G308" s="1">
        <f t="shared" si="6"/>
        <v>3.0864866368224551</v>
      </c>
      <c r="H308" s="1">
        <v>5.0129999999999999</v>
      </c>
      <c r="I308">
        <v>153141</v>
      </c>
      <c r="J308">
        <f>(H308/I308)*1000</f>
        <v>3.2734538758399122E-2</v>
      </c>
      <c r="K308">
        <v>8.86</v>
      </c>
      <c r="L308">
        <v>334</v>
      </c>
      <c r="M308">
        <v>3648.6</v>
      </c>
      <c r="O308">
        <v>7.3681899999999995E-2</v>
      </c>
    </row>
    <row r="309" spans="1:15" x14ac:dyDescent="0.2">
      <c r="A309" s="1" t="s">
        <v>8</v>
      </c>
      <c r="B309" s="1">
        <v>2000</v>
      </c>
      <c r="C309" s="1">
        <v>3</v>
      </c>
      <c r="D309" s="1">
        <v>1</v>
      </c>
      <c r="E309" s="1">
        <v>3</v>
      </c>
      <c r="F309" s="1">
        <v>0</v>
      </c>
      <c r="G309" s="1">
        <f t="shared" si="6"/>
        <v>2.0769384114617173</v>
      </c>
      <c r="H309" s="1">
        <v>1.4410000000000001</v>
      </c>
      <c r="I309">
        <v>152439</v>
      </c>
      <c r="J309">
        <f>(H309/I309)*1000</f>
        <v>9.4529615124738422E-3</v>
      </c>
      <c r="K309">
        <v>7.26</v>
      </c>
      <c r="L309">
        <v>324.7</v>
      </c>
      <c r="M309">
        <v>2908</v>
      </c>
      <c r="O309">
        <v>-0.92464159999999995</v>
      </c>
    </row>
    <row r="310" spans="1:15" x14ac:dyDescent="0.2">
      <c r="A310" s="1" t="s">
        <v>9</v>
      </c>
      <c r="B310" s="1">
        <v>2000</v>
      </c>
      <c r="C310" s="1">
        <v>7</v>
      </c>
      <c r="D310" s="1">
        <v>3</v>
      </c>
      <c r="E310" s="1">
        <v>5</v>
      </c>
      <c r="F310" s="1">
        <v>0</v>
      </c>
      <c r="G310" s="1">
        <f t="shared" si="6"/>
        <v>3.5547764695904562</v>
      </c>
      <c r="H310" s="1">
        <v>0.46100000000000002</v>
      </c>
      <c r="I310">
        <v>27973.7</v>
      </c>
      <c r="J310">
        <f>(H310/I310)*1000</f>
        <v>1.6479764922051787E-2</v>
      </c>
      <c r="K310">
        <v>8.4499999999999993</v>
      </c>
      <c r="L310">
        <v>684.4</v>
      </c>
      <c r="M310">
        <v>3793.6</v>
      </c>
      <c r="O310">
        <v>-0.60029460000000001</v>
      </c>
    </row>
    <row r="311" spans="1:15" x14ac:dyDescent="0.2">
      <c r="A311" s="1" t="s">
        <v>10</v>
      </c>
      <c r="B311" s="1">
        <v>2000</v>
      </c>
      <c r="C311" s="1">
        <v>3</v>
      </c>
      <c r="D311" s="1">
        <v>1</v>
      </c>
      <c r="E311" s="1">
        <v>3</v>
      </c>
      <c r="F311" s="1">
        <v>0</v>
      </c>
      <c r="G311" s="1">
        <f t="shared" si="6"/>
        <v>2.0769384114617173</v>
      </c>
      <c r="H311" s="1">
        <v>48.91</v>
      </c>
      <c r="I311">
        <v>488840</v>
      </c>
      <c r="J311">
        <f>(H311/I311)*1000</f>
        <v>0.1000531871368955</v>
      </c>
      <c r="K311">
        <v>5.92</v>
      </c>
      <c r="L311">
        <v>812</v>
      </c>
      <c r="M311">
        <v>4882.7</v>
      </c>
      <c r="O311">
        <v>0.57079939999999996</v>
      </c>
    </row>
    <row r="312" spans="1:15" x14ac:dyDescent="0.2">
      <c r="A312" s="1" t="s">
        <v>11</v>
      </c>
      <c r="B312" s="1">
        <v>2000</v>
      </c>
      <c r="C312" s="1">
        <v>6</v>
      </c>
      <c r="D312" s="1">
        <v>3</v>
      </c>
      <c r="E312" s="1">
        <v>5</v>
      </c>
      <c r="F312" s="1">
        <v>0</v>
      </c>
      <c r="G312" s="1">
        <f t="shared" si="6"/>
        <v>3.4607233609761821</v>
      </c>
      <c r="H312" s="1">
        <v>11.476000000000001</v>
      </c>
      <c r="I312">
        <v>244477</v>
      </c>
      <c r="J312">
        <f>(H312/I312)*1000</f>
        <v>4.6941021036743746E-2</v>
      </c>
      <c r="K312">
        <v>6.28</v>
      </c>
      <c r="L312">
        <v>504.7</v>
      </c>
      <c r="M312">
        <v>4246.3999999999996</v>
      </c>
      <c r="O312">
        <v>0.63472490000000004</v>
      </c>
    </row>
    <row r="313" spans="1:15" x14ac:dyDescent="0.2">
      <c r="A313" s="1" t="s">
        <v>12</v>
      </c>
      <c r="B313" s="1">
        <v>2000</v>
      </c>
      <c r="C313" s="1">
        <v>5</v>
      </c>
      <c r="D313" s="1">
        <v>3</v>
      </c>
      <c r="E313" s="1">
        <v>5</v>
      </c>
      <c r="F313" s="1">
        <v>0</v>
      </c>
      <c r="G313" s="1">
        <f t="shared" si="6"/>
        <v>3.3568971227655755</v>
      </c>
      <c r="H313" s="1">
        <v>0.60699999999999998</v>
      </c>
      <c r="I313">
        <v>36465.300000000003</v>
      </c>
      <c r="J313">
        <f>(H313/I313)*1000</f>
        <v>1.6645962051594253E-2</v>
      </c>
      <c r="K313">
        <v>7.67</v>
      </c>
      <c r="L313">
        <v>243.8</v>
      </c>
      <c r="M313">
        <v>4955.1000000000004</v>
      </c>
      <c r="O313">
        <v>0.43313740000000001</v>
      </c>
    </row>
    <row r="314" spans="1:15" x14ac:dyDescent="0.2">
      <c r="A314" s="1" t="s">
        <v>13</v>
      </c>
      <c r="B314" s="1">
        <v>2000</v>
      </c>
      <c r="C314" s="1">
        <v>5</v>
      </c>
      <c r="D314" s="1">
        <v>3</v>
      </c>
      <c r="E314" s="1">
        <v>5</v>
      </c>
      <c r="F314" s="1">
        <v>0</v>
      </c>
      <c r="G314" s="1">
        <f t="shared" si="6"/>
        <v>3.3568971227655755</v>
      </c>
      <c r="H314" s="1">
        <v>6.0999999999999999E-2</v>
      </c>
      <c r="I314">
        <v>33626.300000000003</v>
      </c>
      <c r="J314">
        <f>(H314/I314)*1000</f>
        <v>1.8140562595349472E-3</v>
      </c>
      <c r="K314">
        <v>5.37</v>
      </c>
      <c r="L314">
        <v>252.5</v>
      </c>
      <c r="M314">
        <v>2933.7</v>
      </c>
      <c r="O314">
        <v>-0.47675289999999998</v>
      </c>
    </row>
    <row r="315" spans="1:15" x14ac:dyDescent="0.2">
      <c r="A315" s="1" t="s">
        <v>14</v>
      </c>
      <c r="B315" s="1">
        <v>2000</v>
      </c>
      <c r="C315" s="1">
        <v>7</v>
      </c>
      <c r="D315" s="1">
        <v>3</v>
      </c>
      <c r="E315" s="1">
        <v>4</v>
      </c>
      <c r="F315" s="1">
        <v>0</v>
      </c>
      <c r="G315" s="1">
        <f t="shared" si="6"/>
        <v>3.4423393249933305</v>
      </c>
      <c r="H315" s="1">
        <v>8.3859999999999992</v>
      </c>
      <c r="I315">
        <v>424318</v>
      </c>
      <c r="J315">
        <f>(H315/I315)*1000</f>
        <v>1.9763479277334451E-2</v>
      </c>
      <c r="K315">
        <v>6.27</v>
      </c>
      <c r="L315">
        <v>653.79999999999995</v>
      </c>
      <c r="M315">
        <v>3585.4</v>
      </c>
      <c r="O315">
        <v>-0.27837519999999999</v>
      </c>
    </row>
    <row r="316" spans="1:15" x14ac:dyDescent="0.2">
      <c r="A316" s="1" t="s">
        <v>15</v>
      </c>
      <c r="B316" s="1">
        <v>2000</v>
      </c>
      <c r="C316" s="1">
        <v>5</v>
      </c>
      <c r="D316" s="1">
        <v>2</v>
      </c>
      <c r="E316" s="1">
        <v>1</v>
      </c>
      <c r="F316" s="1">
        <v>0</v>
      </c>
      <c r="G316" s="1">
        <f t="shared" si="6"/>
        <v>2.4336133554004498</v>
      </c>
      <c r="H316" s="1">
        <v>2.1019999999999999</v>
      </c>
      <c r="I316">
        <v>174539</v>
      </c>
      <c r="J316">
        <f>(H316/I316)*1000</f>
        <v>1.2043153679120426E-2</v>
      </c>
      <c r="K316">
        <v>5.93</v>
      </c>
      <c r="L316">
        <v>349.1</v>
      </c>
      <c r="M316">
        <v>3402.8</v>
      </c>
      <c r="O316">
        <v>-0.26834279999999999</v>
      </c>
    </row>
    <row r="317" spans="1:15" x14ac:dyDescent="0.2">
      <c r="A317" s="1" t="s">
        <v>16</v>
      </c>
      <c r="B317" s="1">
        <v>2000</v>
      </c>
      <c r="C317" s="1">
        <v>5</v>
      </c>
      <c r="D317" s="1">
        <v>3</v>
      </c>
      <c r="E317" s="1">
        <v>5</v>
      </c>
      <c r="F317" s="1">
        <v>0</v>
      </c>
      <c r="G317" s="1">
        <f t="shared" si="6"/>
        <v>3.3568971227655755</v>
      </c>
      <c r="H317" s="1">
        <v>0.72499999999999998</v>
      </c>
      <c r="I317">
        <v>81827</v>
      </c>
      <c r="J317">
        <f>(H317/I317)*1000</f>
        <v>8.8601561831669236E-3</v>
      </c>
      <c r="K317">
        <v>4.28</v>
      </c>
      <c r="L317">
        <v>266.39999999999998</v>
      </c>
      <c r="M317">
        <v>2967.3</v>
      </c>
      <c r="O317">
        <v>-0.54896650000000002</v>
      </c>
    </row>
    <row r="318" spans="1:15" x14ac:dyDescent="0.2">
      <c r="A318" s="1" t="s">
        <v>17</v>
      </c>
      <c r="B318" s="1">
        <v>2000</v>
      </c>
      <c r="C318" s="1">
        <v>5</v>
      </c>
      <c r="D318" s="1">
        <v>3</v>
      </c>
      <c r="E318" s="1">
        <v>5</v>
      </c>
      <c r="F318" s="1">
        <v>0</v>
      </c>
      <c r="G318" s="1">
        <f t="shared" si="6"/>
        <v>3.3568971227655755</v>
      </c>
      <c r="H318" s="1">
        <v>3.137</v>
      </c>
      <c r="I318">
        <v>77851.899999999994</v>
      </c>
      <c r="J318">
        <f>(H318/I318)*1000</f>
        <v>4.0294456525788072E-2</v>
      </c>
      <c r="K318">
        <v>5.12</v>
      </c>
      <c r="L318">
        <v>389.4</v>
      </c>
      <c r="M318">
        <v>4019.4</v>
      </c>
      <c r="O318">
        <v>0.444075</v>
      </c>
    </row>
    <row r="319" spans="1:15" x14ac:dyDescent="0.2">
      <c r="A319" s="1" t="s">
        <v>18</v>
      </c>
      <c r="B319" s="1">
        <v>2000</v>
      </c>
      <c r="C319" s="1">
        <v>5</v>
      </c>
      <c r="D319" s="1">
        <v>2</v>
      </c>
      <c r="E319" s="1">
        <v>5</v>
      </c>
      <c r="F319" s="1">
        <v>0</v>
      </c>
      <c r="G319" s="1">
        <f t="shared" si="6"/>
        <v>3.0819099697950434</v>
      </c>
      <c r="H319" s="1">
        <v>4.9379999999999997</v>
      </c>
      <c r="I319">
        <v>103036</v>
      </c>
      <c r="J319">
        <f>(H319/I319)*1000</f>
        <v>4.7924997088396287E-2</v>
      </c>
      <c r="K319">
        <v>5.87</v>
      </c>
      <c r="L319">
        <v>294.5</v>
      </c>
      <c r="M319">
        <v>2665.2</v>
      </c>
      <c r="O319">
        <v>1.0631010000000001</v>
      </c>
    </row>
    <row r="320" spans="1:15" x14ac:dyDescent="0.2">
      <c r="A320" s="1" t="s">
        <v>19</v>
      </c>
      <c r="B320" s="1">
        <v>2000</v>
      </c>
      <c r="C320" s="1">
        <v>3</v>
      </c>
      <c r="D320" s="1">
        <v>3</v>
      </c>
      <c r="E320" s="1">
        <v>3</v>
      </c>
      <c r="F320" s="1">
        <v>0</v>
      </c>
      <c r="G320" s="1">
        <f t="shared" si="6"/>
        <v>2.7887081041196646</v>
      </c>
      <c r="H320" s="1">
        <v>1.415</v>
      </c>
      <c r="I320">
        <v>111205</v>
      </c>
      <c r="J320">
        <f>(H320/I320)*1000</f>
        <v>1.2724248010431186E-2</v>
      </c>
      <c r="K320">
        <v>6.09</v>
      </c>
      <c r="L320">
        <v>681.1</v>
      </c>
      <c r="M320">
        <v>4741.7</v>
      </c>
      <c r="O320">
        <v>-1.1088119999999999</v>
      </c>
    </row>
    <row r="321" spans="1:15" x14ac:dyDescent="0.2">
      <c r="A321" s="1" t="s">
        <v>20</v>
      </c>
      <c r="B321" s="1">
        <v>2000</v>
      </c>
      <c r="C321" s="1">
        <v>5</v>
      </c>
      <c r="D321" s="1">
        <v>2</v>
      </c>
      <c r="E321" s="1">
        <v>1</v>
      </c>
      <c r="F321" s="1">
        <v>0</v>
      </c>
      <c r="G321" s="1">
        <f t="shared" si="6"/>
        <v>2.4336133554004498</v>
      </c>
      <c r="H321" s="1">
        <v>0.249</v>
      </c>
      <c r="I321">
        <v>36244.5</v>
      </c>
      <c r="J321">
        <f>(H321/I321)*1000</f>
        <v>6.8700078632620122E-3</v>
      </c>
      <c r="K321">
        <v>6.88</v>
      </c>
      <c r="L321">
        <v>109.6</v>
      </c>
      <c r="M321">
        <v>2510.1999999999998</v>
      </c>
      <c r="O321">
        <v>-0.54773649999999996</v>
      </c>
    </row>
    <row r="322" spans="1:15" x14ac:dyDescent="0.2">
      <c r="A322" s="1" t="s">
        <v>21</v>
      </c>
      <c r="B322" s="1">
        <v>2000</v>
      </c>
      <c r="C322" s="1">
        <v>5</v>
      </c>
      <c r="D322" s="1">
        <v>3</v>
      </c>
      <c r="E322" s="1">
        <v>1</v>
      </c>
      <c r="F322" s="1">
        <v>0</v>
      </c>
      <c r="G322" s="1">
        <f t="shared" si="6"/>
        <v>2.7146947438208788</v>
      </c>
      <c r="H322" s="1">
        <v>3.0630000000000002</v>
      </c>
      <c r="I322">
        <v>195383</v>
      </c>
      <c r="J322">
        <f>(H322/I322)*1000</f>
        <v>1.5676901265719127E-2</v>
      </c>
      <c r="K322">
        <v>5.69</v>
      </c>
      <c r="L322">
        <v>786.6</v>
      </c>
      <c r="M322">
        <v>4029.5</v>
      </c>
      <c r="O322">
        <v>-0.4097016</v>
      </c>
    </row>
    <row r="323" spans="1:15" x14ac:dyDescent="0.2">
      <c r="A323" s="1" t="s">
        <v>22</v>
      </c>
      <c r="B323" s="1">
        <v>2000</v>
      </c>
      <c r="C323" s="1">
        <v>7</v>
      </c>
      <c r="D323" s="1">
        <v>3</v>
      </c>
      <c r="E323" s="1">
        <v>5</v>
      </c>
      <c r="F323" s="1">
        <v>0</v>
      </c>
      <c r="G323" s="1">
        <f t="shared" si="6"/>
        <v>3.5547764695904562</v>
      </c>
      <c r="H323" s="1">
        <v>2.4159999999999999</v>
      </c>
      <c r="I323">
        <v>253719</v>
      </c>
      <c r="J323">
        <f>(H323/I323)*1000</f>
        <v>9.5223455870470878E-3</v>
      </c>
      <c r="K323">
        <v>11.35</v>
      </c>
      <c r="L323">
        <v>476.1</v>
      </c>
      <c r="M323">
        <v>2550</v>
      </c>
      <c r="O323">
        <v>-0.64794300000000005</v>
      </c>
    </row>
    <row r="324" spans="1:15" x14ac:dyDescent="0.2">
      <c r="A324" s="1" t="s">
        <v>23</v>
      </c>
      <c r="B324" s="1">
        <v>2000</v>
      </c>
      <c r="C324" s="1">
        <v>5</v>
      </c>
      <c r="D324" s="1">
        <v>2</v>
      </c>
      <c r="E324" s="1">
        <v>5</v>
      </c>
      <c r="F324" s="1">
        <v>0</v>
      </c>
      <c r="G324" s="1">
        <f t="shared" si="6"/>
        <v>3.0819099697950434</v>
      </c>
      <c r="H324" s="1">
        <v>7.5359999999999996</v>
      </c>
      <c r="I324">
        <v>306367</v>
      </c>
      <c r="J324">
        <f>(H324/I324)*1000</f>
        <v>2.4597949518061667E-2</v>
      </c>
      <c r="K324">
        <v>6.89</v>
      </c>
      <c r="L324">
        <v>555</v>
      </c>
      <c r="M324">
        <v>3554.9</v>
      </c>
      <c r="O324">
        <v>-6.6465499999999997E-2</v>
      </c>
    </row>
    <row r="325" spans="1:15" x14ac:dyDescent="0.2">
      <c r="A325" s="1" t="s">
        <v>24</v>
      </c>
      <c r="B325" s="1">
        <v>2000</v>
      </c>
      <c r="C325" s="1">
        <v>3</v>
      </c>
      <c r="D325" s="1">
        <v>3</v>
      </c>
      <c r="E325" s="1">
        <v>4</v>
      </c>
      <c r="F325" s="1">
        <v>0</v>
      </c>
      <c r="G325" s="1">
        <f t="shared" si="6"/>
        <v>2.9621754900251482</v>
      </c>
      <c r="H325" s="1">
        <v>1.3480000000000001</v>
      </c>
      <c r="I325">
        <v>165139</v>
      </c>
      <c r="J325">
        <f>(H325/I325)*1000</f>
        <v>8.1628204118954339E-3</v>
      </c>
      <c r="K325">
        <v>5.97</v>
      </c>
      <c r="L325">
        <v>280.8</v>
      </c>
      <c r="M325">
        <v>3207.6</v>
      </c>
      <c r="O325">
        <v>-0.41516779999999998</v>
      </c>
    </row>
    <row r="326" spans="1:15" x14ac:dyDescent="0.2">
      <c r="A326" s="1" t="s">
        <v>25</v>
      </c>
      <c r="B326" s="1">
        <v>2000</v>
      </c>
      <c r="C326" s="1">
        <v>5</v>
      </c>
      <c r="D326" s="1">
        <v>1</v>
      </c>
      <c r="E326" s="1">
        <v>3</v>
      </c>
      <c r="F326" s="1">
        <v>0</v>
      </c>
      <c r="G326" s="1">
        <f t="shared" si="6"/>
        <v>2.4248027257182949</v>
      </c>
      <c r="H326" s="1">
        <v>1.2270000000000001</v>
      </c>
      <c r="I326">
        <v>63697.4</v>
      </c>
      <c r="J326">
        <f>(H326/I326)*1000</f>
        <v>1.9262952647988774E-2</v>
      </c>
      <c r="K326">
        <v>5.21</v>
      </c>
      <c r="L326">
        <v>360.9</v>
      </c>
      <c r="M326">
        <v>3643.5</v>
      </c>
      <c r="O326">
        <v>4.3954399999999998E-2</v>
      </c>
    </row>
    <row r="327" spans="1:15" x14ac:dyDescent="0.2">
      <c r="A327" s="1" t="s">
        <v>26</v>
      </c>
      <c r="B327" s="1">
        <v>2000</v>
      </c>
      <c r="C327" s="1">
        <v>1</v>
      </c>
      <c r="D327" s="1">
        <v>3</v>
      </c>
      <c r="E327" s="1">
        <v>1</v>
      </c>
      <c r="F327" s="1">
        <v>0</v>
      </c>
      <c r="G327" s="1">
        <f t="shared" si="6"/>
        <v>1.62924053973028</v>
      </c>
      <c r="H327" s="1">
        <v>4.9800000000000004</v>
      </c>
      <c r="I327">
        <v>160292</v>
      </c>
      <c r="J327">
        <f>(H327/I327)*1000</f>
        <v>3.1068300351857862E-2</v>
      </c>
      <c r="K327">
        <v>5.27</v>
      </c>
      <c r="L327">
        <v>490</v>
      </c>
      <c r="M327">
        <v>4037.7</v>
      </c>
      <c r="O327">
        <v>0.28483389999999997</v>
      </c>
    </row>
    <row r="328" spans="1:15" x14ac:dyDescent="0.2">
      <c r="A328" s="1" t="s">
        <v>27</v>
      </c>
      <c r="B328" s="1">
        <v>2000</v>
      </c>
      <c r="C328" s="1">
        <v>7</v>
      </c>
      <c r="D328" s="1">
        <v>3</v>
      </c>
      <c r="E328" s="1">
        <v>5</v>
      </c>
      <c r="F328" s="1">
        <v>0</v>
      </c>
      <c r="G328" s="1">
        <f t="shared" si="6"/>
        <v>3.5547764695904562</v>
      </c>
      <c r="H328" s="1">
        <v>0.57599999999999996</v>
      </c>
      <c r="I328">
        <v>21462.5</v>
      </c>
      <c r="J328">
        <f>(H328/I328)*1000</f>
        <v>2.6837507280139776E-2</v>
      </c>
      <c r="K328">
        <v>6.32</v>
      </c>
      <c r="L328">
        <v>311.10000000000002</v>
      </c>
      <c r="M328">
        <v>3568.9</v>
      </c>
      <c r="O328">
        <v>9.7838599999999998E-2</v>
      </c>
    </row>
    <row r="329" spans="1:15" x14ac:dyDescent="0.2">
      <c r="A329" s="1" t="s">
        <v>28</v>
      </c>
      <c r="B329" s="1">
        <v>2000</v>
      </c>
      <c r="C329" s="1">
        <v>1</v>
      </c>
      <c r="D329" s="1">
        <v>3</v>
      </c>
      <c r="E329" s="1">
        <v>3</v>
      </c>
      <c r="F329" s="1">
        <v>0</v>
      </c>
      <c r="G329" s="1">
        <f t="shared" si="6"/>
        <v>2.3627390158137929</v>
      </c>
      <c r="H329" s="1">
        <v>1.536</v>
      </c>
      <c r="I329">
        <v>51197.1</v>
      </c>
      <c r="J329">
        <f>(H329/I329)*1000</f>
        <v>3.0001699315000265E-2</v>
      </c>
      <c r="K329">
        <v>4.47</v>
      </c>
      <c r="L329">
        <v>327.60000000000002</v>
      </c>
      <c r="M329">
        <v>3767.9</v>
      </c>
      <c r="O329">
        <v>0.35193390000000002</v>
      </c>
    </row>
    <row r="330" spans="1:15" x14ac:dyDescent="0.2">
      <c r="A330" s="1" t="s">
        <v>29</v>
      </c>
      <c r="B330" s="1">
        <v>2000</v>
      </c>
      <c r="C330" s="1">
        <v>3</v>
      </c>
      <c r="D330" s="1">
        <v>3</v>
      </c>
      <c r="E330" s="1">
        <v>5</v>
      </c>
      <c r="F330" s="1">
        <v>0</v>
      </c>
      <c r="G330" s="1">
        <f t="shared" si="6"/>
        <v>3.1099534176440136</v>
      </c>
      <c r="H330" s="1">
        <v>1.2090000000000001</v>
      </c>
      <c r="I330">
        <v>66891.8</v>
      </c>
      <c r="J330">
        <f>(H330/I330)*1000</f>
        <v>1.8073964222819539E-2</v>
      </c>
      <c r="K330">
        <v>7.49</v>
      </c>
      <c r="L330">
        <v>524.20000000000005</v>
      </c>
      <c r="M330">
        <v>3744.4</v>
      </c>
      <c r="O330">
        <v>0.15114610000000001</v>
      </c>
    </row>
    <row r="331" spans="1:15" x14ac:dyDescent="0.2">
      <c r="A331" s="1" t="s">
        <v>30</v>
      </c>
      <c r="B331" s="1">
        <v>2000</v>
      </c>
      <c r="C331" s="1">
        <v>4</v>
      </c>
      <c r="D331" s="1">
        <v>3</v>
      </c>
      <c r="E331" s="1">
        <v>4</v>
      </c>
      <c r="F331" s="1">
        <v>0</v>
      </c>
      <c r="G331" s="1">
        <f t="shared" si="6"/>
        <v>3.1054831375131102</v>
      </c>
      <c r="H331" s="1">
        <v>0.45600000000000002</v>
      </c>
      <c r="I331">
        <v>45407.199999999997</v>
      </c>
      <c r="J331">
        <f>(H331/I331)*1000</f>
        <v>1.0042460226571999E-2</v>
      </c>
      <c r="K331">
        <v>6.55</v>
      </c>
      <c r="L331">
        <v>175.4</v>
      </c>
      <c r="M331">
        <v>2257.8000000000002</v>
      </c>
      <c r="O331">
        <v>0.20069139999999999</v>
      </c>
    </row>
    <row r="332" spans="1:15" x14ac:dyDescent="0.2">
      <c r="A332" s="1" t="s">
        <v>31</v>
      </c>
      <c r="B332" s="1">
        <v>2000</v>
      </c>
      <c r="C332" s="1">
        <v>5</v>
      </c>
      <c r="D332" s="1">
        <v>3</v>
      </c>
      <c r="E332" s="1">
        <v>5</v>
      </c>
      <c r="F332" s="1">
        <v>0</v>
      </c>
      <c r="G332" s="1">
        <f t="shared" si="6"/>
        <v>3.3568971227655755</v>
      </c>
      <c r="H332" s="1">
        <v>3.2120000000000002</v>
      </c>
      <c r="I332">
        <v>339246</v>
      </c>
      <c r="J332">
        <f>(H332/I332)*1000</f>
        <v>9.4680556292483925E-3</v>
      </c>
      <c r="K332">
        <v>6.13</v>
      </c>
      <c r="L332">
        <v>383.8</v>
      </c>
      <c r="M332">
        <v>2776.6</v>
      </c>
      <c r="O332">
        <v>-0.90732060000000003</v>
      </c>
    </row>
    <row r="333" spans="1:15" x14ac:dyDescent="0.2">
      <c r="A333" s="1" t="s">
        <v>32</v>
      </c>
      <c r="B333" s="1">
        <v>2000</v>
      </c>
      <c r="C333" s="1">
        <v>7</v>
      </c>
      <c r="D333" s="1">
        <v>2</v>
      </c>
      <c r="E333" s="1">
        <v>1</v>
      </c>
      <c r="F333" s="1">
        <v>0</v>
      </c>
      <c r="G333" s="1">
        <f t="shared" si="6"/>
        <v>2.7239235502585002</v>
      </c>
      <c r="H333" s="1">
        <v>0.54200000000000004</v>
      </c>
      <c r="I333">
        <v>43717.8</v>
      </c>
      <c r="J333">
        <f>(H333/I333)*1000</f>
        <v>1.2397696132925263E-2</v>
      </c>
      <c r="K333">
        <v>7.13</v>
      </c>
      <c r="L333">
        <v>757.9</v>
      </c>
      <c r="M333">
        <v>4761</v>
      </c>
      <c r="O333">
        <v>-0.15330920000000001</v>
      </c>
    </row>
    <row r="334" spans="1:15" x14ac:dyDescent="0.2">
      <c r="A334" s="1" t="s">
        <v>33</v>
      </c>
      <c r="B334" s="1">
        <v>2000</v>
      </c>
      <c r="C334" s="1">
        <v>4</v>
      </c>
      <c r="D334" s="1">
        <v>1</v>
      </c>
      <c r="E334" s="1">
        <v>3</v>
      </c>
      <c r="F334" s="1">
        <v>0</v>
      </c>
      <c r="G334" s="1">
        <f t="shared" si="6"/>
        <v>2.2659211086224542</v>
      </c>
      <c r="H334" s="1">
        <v>19.256</v>
      </c>
      <c r="I334">
        <v>705276</v>
      </c>
      <c r="J334">
        <f>(H334/I334)*1000</f>
        <v>2.7302786426874018E-2</v>
      </c>
      <c r="K334">
        <v>5.79</v>
      </c>
      <c r="L334">
        <v>553.9</v>
      </c>
      <c r="M334">
        <v>2545.6999999999998</v>
      </c>
      <c r="O334">
        <v>0.71748469999999998</v>
      </c>
    </row>
    <row r="335" spans="1:15" x14ac:dyDescent="0.2">
      <c r="A335" s="1" t="s">
        <v>34</v>
      </c>
      <c r="B335" s="1">
        <v>2000</v>
      </c>
      <c r="C335" s="1">
        <v>2</v>
      </c>
      <c r="D335" s="1">
        <v>3</v>
      </c>
      <c r="E335" s="1">
        <v>1</v>
      </c>
      <c r="F335" s="1">
        <v>0</v>
      </c>
      <c r="G335" s="1">
        <f t="shared" si="6"/>
        <v>2.0281482472922852</v>
      </c>
      <c r="H335" s="1">
        <v>6.8090000000000002</v>
      </c>
      <c r="I335">
        <v>227323</v>
      </c>
      <c r="J335">
        <f>(H335/I335)*1000</f>
        <v>2.9952974402062266E-2</v>
      </c>
      <c r="K335">
        <v>6.68</v>
      </c>
      <c r="L335">
        <v>497.6</v>
      </c>
      <c r="M335">
        <v>4421.8</v>
      </c>
      <c r="O335">
        <v>3.4499999999999999E-3</v>
      </c>
    </row>
    <row r="336" spans="1:15" x14ac:dyDescent="0.2">
      <c r="A336" s="1" t="s">
        <v>35</v>
      </c>
      <c r="B336" s="1">
        <v>2000</v>
      </c>
      <c r="C336" s="1">
        <v>6</v>
      </c>
      <c r="D336" s="1">
        <v>3</v>
      </c>
      <c r="E336" s="1">
        <v>5</v>
      </c>
      <c r="F336" s="1">
        <v>0</v>
      </c>
      <c r="G336" s="1">
        <f t="shared" si="6"/>
        <v>3.4607233609761821</v>
      </c>
      <c r="H336" s="1">
        <v>4.7E-2</v>
      </c>
      <c r="I336">
        <v>16910.400000000001</v>
      </c>
      <c r="J336">
        <f>(H336/I336)*1000</f>
        <v>2.7793547166240894E-3</v>
      </c>
      <c r="K336">
        <v>4.1900000000000004</v>
      </c>
      <c r="L336">
        <v>81.400000000000006</v>
      </c>
      <c r="M336">
        <v>2206.6</v>
      </c>
      <c r="O336">
        <v>-1.2692000000000001</v>
      </c>
    </row>
    <row r="337" spans="1:15" x14ac:dyDescent="0.2">
      <c r="A337" s="1" t="s">
        <v>36</v>
      </c>
      <c r="B337" s="1">
        <v>2000</v>
      </c>
      <c r="C337" s="1">
        <v>3</v>
      </c>
      <c r="D337" s="1">
        <v>3</v>
      </c>
      <c r="E337" s="1">
        <v>5</v>
      </c>
      <c r="F337" s="1">
        <v>0</v>
      </c>
      <c r="G337" s="1">
        <f t="shared" si="6"/>
        <v>3.1099534176440136</v>
      </c>
      <c r="H337" s="1">
        <v>6.0640000000000001</v>
      </c>
      <c r="I337">
        <v>331110</v>
      </c>
      <c r="J337">
        <f>(H337/I337)*1000</f>
        <v>1.8314155416628914E-2</v>
      </c>
      <c r="K337">
        <v>5.6</v>
      </c>
      <c r="L337">
        <v>334.1</v>
      </c>
      <c r="M337">
        <v>3707.7</v>
      </c>
      <c r="O337">
        <v>0.29225649999999997</v>
      </c>
    </row>
    <row r="338" spans="1:15" x14ac:dyDescent="0.2">
      <c r="A338" s="1" t="s">
        <v>37</v>
      </c>
      <c r="B338" s="1">
        <v>2000</v>
      </c>
      <c r="C338" s="1">
        <v>5</v>
      </c>
      <c r="D338" s="1">
        <v>3</v>
      </c>
      <c r="E338" s="1">
        <v>5</v>
      </c>
      <c r="F338" s="1">
        <v>0</v>
      </c>
      <c r="G338" s="1">
        <f t="shared" si="6"/>
        <v>3.3568971227655755</v>
      </c>
      <c r="H338" s="1">
        <v>0.72899999999999998</v>
      </c>
      <c r="I338">
        <v>86871</v>
      </c>
      <c r="J338">
        <f>(H338/I338)*1000</f>
        <v>8.3917532893600846E-3</v>
      </c>
      <c r="K338">
        <v>4.99</v>
      </c>
      <c r="L338">
        <v>497.8</v>
      </c>
      <c r="M338">
        <v>4060.8</v>
      </c>
      <c r="O338">
        <v>0.5475468</v>
      </c>
    </row>
    <row r="339" spans="1:15" x14ac:dyDescent="0.2">
      <c r="A339" s="1" t="s">
        <v>38</v>
      </c>
      <c r="B339" s="1">
        <v>2000</v>
      </c>
      <c r="C339" s="1">
        <v>7</v>
      </c>
      <c r="D339" s="1">
        <v>1</v>
      </c>
      <c r="E339" s="1">
        <v>5</v>
      </c>
      <c r="F339" s="1">
        <v>0</v>
      </c>
      <c r="G339" s="1">
        <f t="shared" si="6"/>
        <v>2.9370432772053112</v>
      </c>
      <c r="H339" s="1">
        <v>0.65500000000000003</v>
      </c>
      <c r="I339">
        <v>99606</v>
      </c>
      <c r="J339">
        <f>(H339/I339)*1000</f>
        <v>6.5759090817822221E-3</v>
      </c>
      <c r="K339">
        <v>7.52</v>
      </c>
      <c r="L339">
        <v>350.7</v>
      </c>
      <c r="M339">
        <v>4494.7</v>
      </c>
      <c r="O339">
        <v>-1.928588</v>
      </c>
    </row>
    <row r="340" spans="1:15" x14ac:dyDescent="0.2">
      <c r="A340" s="1" t="s">
        <v>39</v>
      </c>
      <c r="B340" s="1">
        <v>2000</v>
      </c>
      <c r="C340" s="1">
        <v>5</v>
      </c>
      <c r="D340" s="1">
        <v>3</v>
      </c>
      <c r="E340" s="1">
        <v>5</v>
      </c>
      <c r="F340" s="1">
        <v>0</v>
      </c>
      <c r="G340" s="1">
        <f t="shared" si="6"/>
        <v>3.3568971227655755</v>
      </c>
      <c r="H340" s="1">
        <v>3.4079999999999999</v>
      </c>
      <c r="I340">
        <v>384458</v>
      </c>
      <c r="J340">
        <f>(H340/I340)*1000</f>
        <v>8.8644273236608423E-3</v>
      </c>
      <c r="K340">
        <v>5.85</v>
      </c>
      <c r="L340">
        <v>420</v>
      </c>
      <c r="M340">
        <v>2575.3000000000002</v>
      </c>
      <c r="O340">
        <v>-0.3139055</v>
      </c>
    </row>
    <row r="341" spans="1:15" x14ac:dyDescent="0.2">
      <c r="A341" s="1" t="s">
        <v>40</v>
      </c>
      <c r="B341" s="1">
        <v>2000</v>
      </c>
      <c r="C341" s="1">
        <v>7</v>
      </c>
      <c r="D341" s="1">
        <v>3</v>
      </c>
      <c r="E341" s="1">
        <v>4</v>
      </c>
      <c r="F341" s="1">
        <v>0</v>
      </c>
      <c r="G341" s="1">
        <f t="shared" si="6"/>
        <v>3.4423393249933305</v>
      </c>
      <c r="H341" s="1">
        <v>0.32100000000000001</v>
      </c>
      <c r="I341">
        <v>33003.800000000003</v>
      </c>
      <c r="J341">
        <f>(H341/I341)*1000</f>
        <v>9.7261527460474253E-3</v>
      </c>
      <c r="K341">
        <v>8.1199999999999992</v>
      </c>
      <c r="L341">
        <v>297.7</v>
      </c>
      <c r="M341">
        <v>3178.7</v>
      </c>
      <c r="O341">
        <v>-0.21704470000000001</v>
      </c>
    </row>
    <row r="342" spans="1:15" x14ac:dyDescent="0.2">
      <c r="A342" s="1" t="s">
        <v>41</v>
      </c>
      <c r="B342" s="1">
        <v>2000</v>
      </c>
      <c r="C342" s="1">
        <v>7</v>
      </c>
      <c r="D342" s="1">
        <v>3</v>
      </c>
      <c r="E342" s="1">
        <v>4</v>
      </c>
      <c r="F342" s="1">
        <v>0</v>
      </c>
      <c r="G342" s="1">
        <f t="shared" si="6"/>
        <v>3.4423393249933305</v>
      </c>
      <c r="H342" s="1">
        <v>1.1990000000000001</v>
      </c>
      <c r="I342">
        <v>103448</v>
      </c>
      <c r="J342">
        <f>(H342/I342)*1000</f>
        <v>1.1590364240971311E-2</v>
      </c>
      <c r="K342">
        <v>5.15</v>
      </c>
      <c r="L342">
        <v>828.1</v>
      </c>
      <c r="M342">
        <v>4518.7</v>
      </c>
      <c r="O342">
        <v>-0.36643039999999999</v>
      </c>
    </row>
    <row r="343" spans="1:15" x14ac:dyDescent="0.2">
      <c r="A343" s="1" t="s">
        <v>42</v>
      </c>
      <c r="B343" s="1">
        <v>2000</v>
      </c>
      <c r="C343" s="1">
        <v>6</v>
      </c>
      <c r="D343" s="1">
        <v>3</v>
      </c>
      <c r="E343" s="1">
        <v>5</v>
      </c>
      <c r="F343" s="1">
        <v>0</v>
      </c>
      <c r="G343" s="1">
        <f t="shared" si="6"/>
        <v>3.4607233609761821</v>
      </c>
      <c r="H343" s="1">
        <v>0.106</v>
      </c>
      <c r="I343">
        <v>20756.099999999999</v>
      </c>
      <c r="J343">
        <f>(H343/I343)*1000</f>
        <v>5.1069324198669309E-3</v>
      </c>
      <c r="K343">
        <v>4.75</v>
      </c>
      <c r="L343">
        <v>166.8</v>
      </c>
      <c r="M343">
        <v>2153</v>
      </c>
      <c r="O343">
        <v>-0.89451619999999998</v>
      </c>
    </row>
    <row r="344" spans="1:15" x14ac:dyDescent="0.2">
      <c r="A344" s="1" t="s">
        <v>43</v>
      </c>
      <c r="B344" s="1">
        <v>2000</v>
      </c>
      <c r="C344" s="1">
        <v>5</v>
      </c>
      <c r="D344" s="1">
        <v>2</v>
      </c>
      <c r="E344" s="1">
        <v>5</v>
      </c>
      <c r="F344" s="1">
        <v>0</v>
      </c>
      <c r="G344" s="1">
        <f t="shared" si="6"/>
        <v>3.0819099697950434</v>
      </c>
      <c r="H344" s="1">
        <v>5.0810000000000004</v>
      </c>
      <c r="I344">
        <v>157309</v>
      </c>
      <c r="J344">
        <f>(H344/I344)*1000</f>
        <v>3.2299486996929611E-2</v>
      </c>
      <c r="K344">
        <v>5.94</v>
      </c>
      <c r="L344">
        <v>707.2</v>
      </c>
      <c r="M344">
        <v>4183</v>
      </c>
      <c r="O344">
        <v>0.108888</v>
      </c>
    </row>
    <row r="345" spans="1:15" x14ac:dyDescent="0.2">
      <c r="A345" s="1" t="s">
        <v>44</v>
      </c>
      <c r="B345" s="1">
        <v>2000</v>
      </c>
      <c r="C345" s="1">
        <v>5</v>
      </c>
      <c r="D345" s="1">
        <v>3</v>
      </c>
      <c r="E345" s="1">
        <v>4</v>
      </c>
      <c r="F345" s="1">
        <v>0</v>
      </c>
      <c r="G345" s="1">
        <f t="shared" si="6"/>
        <v>3.2308043957334744</v>
      </c>
      <c r="H345" s="1">
        <v>19.667999999999999</v>
      </c>
      <c r="I345">
        <v>618756</v>
      </c>
      <c r="J345">
        <f>(H345/I345)*1000</f>
        <v>3.1786358435312141E-2</v>
      </c>
      <c r="K345">
        <v>4.8600000000000003</v>
      </c>
      <c r="L345">
        <v>545.1</v>
      </c>
      <c r="M345">
        <v>4410.3999999999996</v>
      </c>
      <c r="O345">
        <v>0.13959350000000001</v>
      </c>
    </row>
    <row r="346" spans="1:15" x14ac:dyDescent="0.2">
      <c r="A346" s="1" t="s">
        <v>45</v>
      </c>
      <c r="B346" s="1">
        <v>2000</v>
      </c>
      <c r="C346" s="1">
        <v>3</v>
      </c>
      <c r="D346" s="1">
        <v>2</v>
      </c>
      <c r="E346" s="1">
        <v>1</v>
      </c>
      <c r="F346" s="1">
        <v>1</v>
      </c>
      <c r="G346" s="1">
        <f t="shared" si="6"/>
        <v>1.3297240096314962</v>
      </c>
      <c r="H346" s="1">
        <v>0.19900000000000001</v>
      </c>
      <c r="I346">
        <v>55988</v>
      </c>
      <c r="J346">
        <f>(H346/I346)*1000</f>
        <v>3.5543330713724373E-3</v>
      </c>
      <c r="K346">
        <v>5.01</v>
      </c>
      <c r="L346">
        <v>255.7</v>
      </c>
      <c r="M346">
        <v>4220.3</v>
      </c>
      <c r="O346">
        <v>-2.2536740000000002</v>
      </c>
    </row>
    <row r="347" spans="1:15" x14ac:dyDescent="0.2">
      <c r="A347" s="1" t="s">
        <v>46</v>
      </c>
      <c r="B347" s="1">
        <v>2000</v>
      </c>
      <c r="C347" s="1">
        <v>3</v>
      </c>
      <c r="D347" s="1">
        <v>3</v>
      </c>
      <c r="E347" s="1">
        <v>1</v>
      </c>
      <c r="F347" s="1">
        <v>0</v>
      </c>
      <c r="G347" s="1">
        <f t="shared" si="6"/>
        <v>2.3125354238472133</v>
      </c>
      <c r="H347" s="1">
        <v>0.82499999999999996</v>
      </c>
      <c r="I347">
        <v>18361.599999999999</v>
      </c>
      <c r="J347">
        <f>(H347/I347)*1000</f>
        <v>4.4930724991286163E-2</v>
      </c>
      <c r="K347">
        <v>8.5</v>
      </c>
      <c r="L347">
        <v>113.5</v>
      </c>
      <c r="M347">
        <v>2873.4</v>
      </c>
      <c r="O347">
        <v>1.184852</v>
      </c>
    </row>
    <row r="348" spans="1:15" x14ac:dyDescent="0.2">
      <c r="A348" s="1" t="s">
        <v>47</v>
      </c>
      <c r="B348" s="1">
        <v>2000</v>
      </c>
      <c r="C348" s="1">
        <v>5</v>
      </c>
      <c r="D348" s="1">
        <v>3</v>
      </c>
      <c r="E348" s="1">
        <v>5</v>
      </c>
      <c r="F348" s="1">
        <v>0</v>
      </c>
      <c r="G348" s="1">
        <f t="shared" si="6"/>
        <v>3.3568971227655755</v>
      </c>
      <c r="H348" s="1">
        <v>2.6389999999999998</v>
      </c>
      <c r="I348">
        <v>240920</v>
      </c>
      <c r="J348">
        <f>(H348/I348)*1000</f>
        <v>1.0953843599535116E-2</v>
      </c>
      <c r="K348">
        <v>4.82</v>
      </c>
      <c r="L348">
        <v>281.7</v>
      </c>
      <c r="M348">
        <v>2746.4</v>
      </c>
      <c r="O348">
        <v>-0.1183044</v>
      </c>
    </row>
    <row r="349" spans="1:15" x14ac:dyDescent="0.2">
      <c r="A349" s="1" t="s">
        <v>48</v>
      </c>
      <c r="B349" s="1">
        <v>2000</v>
      </c>
      <c r="C349" s="1">
        <v>6</v>
      </c>
      <c r="D349" s="1">
        <v>3</v>
      </c>
      <c r="E349" s="1">
        <v>4</v>
      </c>
      <c r="F349" s="1">
        <v>0</v>
      </c>
      <c r="G349" s="1">
        <f t="shared" si="6"/>
        <v>3.3421548410283721</v>
      </c>
      <c r="H349" s="1">
        <v>1.607</v>
      </c>
      <c r="I349">
        <v>196730</v>
      </c>
      <c r="J349">
        <f>(H349/I349)*1000</f>
        <v>8.1685558887815788E-3</v>
      </c>
      <c r="K349">
        <v>7.51</v>
      </c>
      <c r="L349">
        <v>369.7</v>
      </c>
      <c r="M349">
        <v>4736</v>
      </c>
      <c r="O349">
        <v>-1.2757559999999999</v>
      </c>
    </row>
    <row r="350" spans="1:15" x14ac:dyDescent="0.2">
      <c r="A350" s="1" t="s">
        <v>49</v>
      </c>
      <c r="B350" s="1">
        <v>2000</v>
      </c>
      <c r="C350" s="1">
        <v>5</v>
      </c>
      <c r="D350" s="1">
        <v>3</v>
      </c>
      <c r="E350" s="1">
        <v>5</v>
      </c>
      <c r="F350" s="1">
        <v>0</v>
      </c>
      <c r="G350" s="1">
        <f t="shared" si="6"/>
        <v>3.3568971227655755</v>
      </c>
      <c r="H350" s="1">
        <v>0.38600000000000001</v>
      </c>
      <c r="I350">
        <v>41687.1</v>
      </c>
      <c r="J350">
        <f>(H350/I350)*1000</f>
        <v>9.2594591612273347E-3</v>
      </c>
      <c r="K350">
        <v>4.6900000000000004</v>
      </c>
      <c r="L350">
        <v>316.5</v>
      </c>
      <c r="M350">
        <v>2286.3000000000002</v>
      </c>
      <c r="O350">
        <v>-1.8725E-3</v>
      </c>
    </row>
    <row r="351" spans="1:15" x14ac:dyDescent="0.2">
      <c r="A351" s="1" t="s">
        <v>50</v>
      </c>
      <c r="B351" s="1">
        <v>2000</v>
      </c>
      <c r="C351" s="1">
        <v>5</v>
      </c>
      <c r="D351" s="1">
        <v>3</v>
      </c>
      <c r="E351" s="1">
        <v>3</v>
      </c>
      <c r="F351" s="1">
        <v>0</v>
      </c>
      <c r="G351" s="1">
        <f t="shared" si="6"/>
        <v>3.0864866368224551</v>
      </c>
      <c r="H351" s="1">
        <v>2.3940000000000001</v>
      </c>
      <c r="I351">
        <v>163661</v>
      </c>
      <c r="J351">
        <f>(H351/I351)*1000</f>
        <v>1.4627797703790153E-2</v>
      </c>
      <c r="K351">
        <v>6.68</v>
      </c>
      <c r="L351">
        <v>236.8</v>
      </c>
      <c r="M351">
        <v>2972.3</v>
      </c>
      <c r="O351">
        <v>-9.2183600000000004E-2</v>
      </c>
    </row>
    <row r="352" spans="1:15" x14ac:dyDescent="0.2">
      <c r="A352" s="1" t="s">
        <v>51</v>
      </c>
      <c r="B352" s="1">
        <v>2000</v>
      </c>
      <c r="C352" s="1">
        <v>7</v>
      </c>
      <c r="D352" s="1">
        <v>3</v>
      </c>
      <c r="E352" s="1">
        <v>5</v>
      </c>
      <c r="F352" s="1">
        <v>0</v>
      </c>
      <c r="G352" s="1">
        <f t="shared" si="6"/>
        <v>3.5547764695904562</v>
      </c>
      <c r="H352" s="1">
        <v>3.9E-2</v>
      </c>
      <c r="I352">
        <v>15147.4</v>
      </c>
      <c r="J352">
        <f>(H352/I352)*1000</f>
        <v>2.5746992883267095E-3</v>
      </c>
      <c r="K352">
        <v>5.67</v>
      </c>
      <c r="L352">
        <v>266.5</v>
      </c>
      <c r="M352">
        <v>3031.5</v>
      </c>
      <c r="O352">
        <v>-2.3104629999999999</v>
      </c>
    </row>
    <row r="353" spans="1:60" x14ac:dyDescent="0.2">
      <c r="A353" s="1" t="s">
        <v>2</v>
      </c>
      <c r="B353" s="1">
        <v>2001</v>
      </c>
      <c r="C353" s="1">
        <v>7</v>
      </c>
      <c r="D353" s="1">
        <v>2</v>
      </c>
      <c r="E353" s="1">
        <v>5</v>
      </c>
      <c r="F353" s="1">
        <v>0</v>
      </c>
      <c r="G353" s="1">
        <f t="shared" si="6"/>
        <v>3.2928695047765273</v>
      </c>
      <c r="H353" s="1">
        <v>1.968</v>
      </c>
      <c r="I353">
        <v>112949</v>
      </c>
      <c r="J353">
        <f>(H353/I353)*1000</f>
        <v>1.7423793039336336E-2</v>
      </c>
      <c r="K353">
        <v>5.77</v>
      </c>
      <c r="L353">
        <v>438.2</v>
      </c>
      <c r="M353">
        <v>3876.8</v>
      </c>
      <c r="N353">
        <v>2.5637900000000002E-2</v>
      </c>
      <c r="O353">
        <v>0.26361560000000001</v>
      </c>
    </row>
    <row r="354" spans="1:60" x14ac:dyDescent="0.2">
      <c r="A354" s="1" t="s">
        <v>3</v>
      </c>
      <c r="B354" s="1">
        <v>2001</v>
      </c>
      <c r="C354" s="1">
        <v>7</v>
      </c>
      <c r="D354" s="1">
        <v>3</v>
      </c>
      <c r="E354" s="1">
        <v>4</v>
      </c>
      <c r="F354" s="1">
        <v>0</v>
      </c>
      <c r="G354" s="1">
        <f t="shared" si="6"/>
        <v>3.4423393249933305</v>
      </c>
      <c r="H354" s="1">
        <v>0.65700000000000003</v>
      </c>
      <c r="I354">
        <v>21762.3</v>
      </c>
      <c r="J354">
        <f>(H354/I354)*1000</f>
        <v>3.0189823685915555E-2</v>
      </c>
      <c r="K354">
        <v>9.2200000000000006</v>
      </c>
      <c r="L354">
        <v>589.5</v>
      </c>
      <c r="M354">
        <v>3655.1</v>
      </c>
      <c r="N354">
        <v>2.6174099999999999E-2</v>
      </c>
      <c r="O354">
        <v>3.6276700000000002E-2</v>
      </c>
    </row>
    <row r="355" spans="1:60" x14ac:dyDescent="0.2">
      <c r="A355" s="1" t="s">
        <v>4</v>
      </c>
      <c r="B355" s="1">
        <v>2001</v>
      </c>
      <c r="C355" s="1">
        <v>5</v>
      </c>
      <c r="D355" s="1">
        <v>3</v>
      </c>
      <c r="E355" s="1">
        <v>5</v>
      </c>
      <c r="F355" s="1">
        <v>0</v>
      </c>
      <c r="G355" s="1">
        <f t="shared" si="6"/>
        <v>3.3568971227655755</v>
      </c>
      <c r="H355" s="1">
        <v>2.226</v>
      </c>
      <c r="I355">
        <v>144507</v>
      </c>
      <c r="J355">
        <f>(H355/I355)*1000</f>
        <v>1.5404098071373705E-2</v>
      </c>
      <c r="K355">
        <v>6.69</v>
      </c>
      <c r="L355">
        <v>540.29999999999995</v>
      </c>
      <c r="M355">
        <v>5537.5</v>
      </c>
      <c r="N355" s="6">
        <v>1.8681300000000001E-2</v>
      </c>
      <c r="O355" s="6">
        <v>-0.59436960000000005</v>
      </c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</row>
    <row r="356" spans="1:60" x14ac:dyDescent="0.2">
      <c r="A356" s="1" t="s">
        <v>5</v>
      </c>
      <c r="B356" s="1">
        <v>2001</v>
      </c>
      <c r="C356" s="1">
        <v>5</v>
      </c>
      <c r="D356" s="1">
        <v>3</v>
      </c>
      <c r="E356" s="1">
        <v>5</v>
      </c>
      <c r="F356" s="1">
        <v>0</v>
      </c>
      <c r="G356" s="1">
        <f t="shared" si="6"/>
        <v>3.3568971227655755</v>
      </c>
      <c r="H356" s="1">
        <v>0.77300000000000002</v>
      </c>
      <c r="I356">
        <v>64738.9</v>
      </c>
      <c r="J356">
        <f>(H356/I356)*1000</f>
        <v>1.1940270841796817E-2</v>
      </c>
      <c r="K356">
        <v>6.69</v>
      </c>
      <c r="L356">
        <v>452.4</v>
      </c>
      <c r="M356">
        <v>3677.8</v>
      </c>
      <c r="N356">
        <v>1.1152199999999999E-2</v>
      </c>
      <c r="O356">
        <v>-0.57242850000000001</v>
      </c>
    </row>
    <row r="357" spans="1:60" x14ac:dyDescent="0.2">
      <c r="A357" s="1" t="s">
        <v>6</v>
      </c>
      <c r="B357" s="1">
        <v>2001</v>
      </c>
      <c r="C357" s="1">
        <v>2</v>
      </c>
      <c r="D357" s="1">
        <v>1</v>
      </c>
      <c r="E357" s="1">
        <v>3</v>
      </c>
      <c r="F357" s="1">
        <v>0</v>
      </c>
      <c r="G357" s="1">
        <f t="shared" si="6"/>
        <v>1.8437192081587661</v>
      </c>
      <c r="H357" s="1">
        <v>26.436</v>
      </c>
      <c r="I357">
        <v>1200000</v>
      </c>
      <c r="J357">
        <f>(H357/I357)*1000</f>
        <v>2.2030000000000001E-2</v>
      </c>
      <c r="K357">
        <v>8.16</v>
      </c>
      <c r="L357">
        <v>615.20000000000005</v>
      </c>
      <c r="M357">
        <v>3278</v>
      </c>
      <c r="N357">
        <v>2.3118300000000001E-2</v>
      </c>
      <c r="O357">
        <v>2.23784E-2</v>
      </c>
    </row>
    <row r="358" spans="1:60" x14ac:dyDescent="0.2">
      <c r="A358" s="1" t="s">
        <v>7</v>
      </c>
      <c r="B358" s="1">
        <v>2001</v>
      </c>
      <c r="C358" s="1">
        <v>5</v>
      </c>
      <c r="D358" s="1">
        <v>3</v>
      </c>
      <c r="E358" s="1">
        <v>3</v>
      </c>
      <c r="F358" s="1">
        <v>0</v>
      </c>
      <c r="G358" s="1">
        <f t="shared" si="6"/>
        <v>3.0864866368224551</v>
      </c>
      <c r="H358" s="1">
        <v>1.349</v>
      </c>
      <c r="I358">
        <v>153665</v>
      </c>
      <c r="J358">
        <f>(H358/I358)*1000</f>
        <v>8.7788370806624796E-3</v>
      </c>
      <c r="K358">
        <v>9.24</v>
      </c>
      <c r="L358">
        <v>349.6</v>
      </c>
      <c r="M358">
        <v>3856.6</v>
      </c>
      <c r="N358">
        <v>1.6596900000000001E-2</v>
      </c>
      <c r="O358">
        <v>-0.23368720000000001</v>
      </c>
    </row>
    <row r="359" spans="1:60" x14ac:dyDescent="0.2">
      <c r="A359" s="1" t="s">
        <v>8</v>
      </c>
      <c r="B359" s="1">
        <v>2001</v>
      </c>
      <c r="C359" s="1">
        <v>3</v>
      </c>
      <c r="D359" s="1">
        <v>1</v>
      </c>
      <c r="E359" s="1">
        <v>3</v>
      </c>
      <c r="F359" s="1">
        <v>0</v>
      </c>
      <c r="G359" s="1">
        <f t="shared" si="6"/>
        <v>2.0769384114617173</v>
      </c>
      <c r="H359" s="1">
        <v>0.35199999999999998</v>
      </c>
      <c r="I359">
        <v>154278</v>
      </c>
      <c r="J359">
        <f>(H359/I359)*1000</f>
        <v>2.281595561259544E-3</v>
      </c>
      <c r="K359">
        <v>7.5</v>
      </c>
      <c r="L359">
        <v>334.6</v>
      </c>
      <c r="M359">
        <v>2774.7</v>
      </c>
      <c r="N359">
        <v>6.6271000000000004E-3</v>
      </c>
      <c r="O359">
        <v>-0.79290859999999996</v>
      </c>
    </row>
    <row r="360" spans="1:60" x14ac:dyDescent="0.2">
      <c r="A360" s="1" t="s">
        <v>9</v>
      </c>
      <c r="B360" s="1">
        <v>2001</v>
      </c>
      <c r="C360" s="1">
        <v>7</v>
      </c>
      <c r="D360" s="1">
        <v>3</v>
      </c>
      <c r="E360" s="1">
        <v>5</v>
      </c>
      <c r="F360" s="1">
        <v>0</v>
      </c>
      <c r="G360" s="1">
        <f t="shared" si="6"/>
        <v>3.5547764695904562</v>
      </c>
      <c r="H360" s="1">
        <v>0.42299999999999999</v>
      </c>
      <c r="I360">
        <v>29962.9</v>
      </c>
      <c r="J360">
        <f>(H360/I360)*1000</f>
        <v>1.4117458590456863E-2</v>
      </c>
      <c r="K360">
        <v>7.62</v>
      </c>
      <c r="L360">
        <v>611.1</v>
      </c>
      <c r="M360">
        <v>3439.5</v>
      </c>
      <c r="N360">
        <v>1.20853E-2</v>
      </c>
      <c r="O360">
        <v>-0.63799090000000003</v>
      </c>
    </row>
    <row r="361" spans="1:60" x14ac:dyDescent="0.2">
      <c r="A361" s="1" t="s">
        <v>10</v>
      </c>
      <c r="B361" s="1">
        <v>2001</v>
      </c>
      <c r="C361" s="1">
        <v>3</v>
      </c>
      <c r="D361" s="1">
        <v>1</v>
      </c>
      <c r="E361" s="1">
        <v>3</v>
      </c>
      <c r="F361" s="1">
        <v>0</v>
      </c>
      <c r="G361" s="1">
        <f t="shared" si="6"/>
        <v>2.0769384114617173</v>
      </c>
      <c r="H361" s="1">
        <v>15.271000000000001</v>
      </c>
      <c r="I361">
        <v>503550</v>
      </c>
      <c r="J361">
        <f>(H361/I361)*1000</f>
        <v>3.0326680567967435E-2</v>
      </c>
      <c r="K361">
        <v>6.03</v>
      </c>
      <c r="L361">
        <v>798.3</v>
      </c>
      <c r="M361">
        <v>4779.2</v>
      </c>
      <c r="N361">
        <v>5.7369400000000001E-2</v>
      </c>
      <c r="O361">
        <v>0.47723589999999999</v>
      </c>
    </row>
    <row r="362" spans="1:60" x14ac:dyDescent="0.2">
      <c r="A362" s="1" t="s">
        <v>11</v>
      </c>
      <c r="B362" s="1">
        <v>2001</v>
      </c>
      <c r="C362" s="1">
        <v>6</v>
      </c>
      <c r="D362" s="1">
        <v>3</v>
      </c>
      <c r="E362" s="1">
        <v>5</v>
      </c>
      <c r="F362" s="1">
        <v>0</v>
      </c>
      <c r="G362" s="1">
        <f t="shared" si="6"/>
        <v>3.4607233609761821</v>
      </c>
      <c r="H362" s="1">
        <v>10.577999999999999</v>
      </c>
      <c r="I362">
        <v>252486</v>
      </c>
      <c r="J362">
        <f>(H362/I362)*1000</f>
        <v>4.1895392219766639E-2</v>
      </c>
      <c r="K362">
        <v>6.13</v>
      </c>
      <c r="L362">
        <v>495.7</v>
      </c>
      <c r="M362">
        <v>4138.5</v>
      </c>
      <c r="N362">
        <v>4.2536499999999998E-2</v>
      </c>
      <c r="O362">
        <v>0.63415270000000001</v>
      </c>
    </row>
    <row r="363" spans="1:60" x14ac:dyDescent="0.2">
      <c r="A363" s="1" t="s">
        <v>12</v>
      </c>
      <c r="B363" s="1">
        <v>2001</v>
      </c>
      <c r="C363" s="1">
        <v>5</v>
      </c>
      <c r="D363" s="1">
        <v>3</v>
      </c>
      <c r="E363" s="1">
        <v>5</v>
      </c>
      <c r="F363" s="1">
        <v>0</v>
      </c>
      <c r="G363" s="1">
        <f t="shared" si="6"/>
        <v>3.3568971227655755</v>
      </c>
      <c r="H363" s="1">
        <v>2.052</v>
      </c>
      <c r="I363">
        <v>37758.800000000003</v>
      </c>
      <c r="J363">
        <f>(H363/I363)*1000</f>
        <v>5.43449474029895E-2</v>
      </c>
      <c r="K363">
        <v>7.45</v>
      </c>
      <c r="L363">
        <v>254</v>
      </c>
      <c r="M363">
        <v>5120.5</v>
      </c>
      <c r="N363">
        <v>4.0811800000000002E-2</v>
      </c>
      <c r="O363">
        <v>0.53210259999999998</v>
      </c>
    </row>
    <row r="364" spans="1:60" x14ac:dyDescent="0.2">
      <c r="A364" s="1" t="s">
        <v>13</v>
      </c>
      <c r="B364" s="1">
        <v>2001</v>
      </c>
      <c r="C364" s="1">
        <v>5</v>
      </c>
      <c r="D364" s="1">
        <v>3</v>
      </c>
      <c r="E364" s="1">
        <v>5</v>
      </c>
      <c r="F364" s="1">
        <v>0</v>
      </c>
      <c r="G364" s="1">
        <f t="shared" si="6"/>
        <v>3.3568971227655755</v>
      </c>
      <c r="H364" s="1">
        <v>0.48099999999999998</v>
      </c>
      <c r="I364">
        <v>34383.300000000003</v>
      </c>
      <c r="J364">
        <f>(H364/I364)*1000</f>
        <v>1.3989349480707201E-2</v>
      </c>
      <c r="K364">
        <v>5.36</v>
      </c>
      <c r="L364">
        <v>243.1</v>
      </c>
      <c r="M364">
        <v>2891.2</v>
      </c>
      <c r="N364">
        <v>7.0663000000000002E-3</v>
      </c>
      <c r="O364">
        <v>-0.56777359999999999</v>
      </c>
    </row>
    <row r="365" spans="1:60" x14ac:dyDescent="0.2">
      <c r="A365" s="1" t="s">
        <v>14</v>
      </c>
      <c r="B365" s="1">
        <v>2001</v>
      </c>
      <c r="C365" s="1">
        <v>7</v>
      </c>
      <c r="D365" s="1">
        <v>3</v>
      </c>
      <c r="E365" s="1">
        <v>4</v>
      </c>
      <c r="F365" s="1">
        <v>0</v>
      </c>
      <c r="G365" s="1">
        <f t="shared" si="6"/>
        <v>3.4423393249933305</v>
      </c>
      <c r="H365" s="1">
        <v>6.6189999999999998</v>
      </c>
      <c r="I365">
        <v>429219</v>
      </c>
      <c r="J365">
        <f>(H365/I365)*1000</f>
        <v>1.5421032153749016E-2</v>
      </c>
      <c r="K365">
        <v>7.17</v>
      </c>
      <c r="L365">
        <v>633.1</v>
      </c>
      <c r="M365">
        <v>3471.6</v>
      </c>
      <c r="N365">
        <v>1.7289100000000002E-2</v>
      </c>
      <c r="O365">
        <v>-0.28669939999999999</v>
      </c>
    </row>
    <row r="366" spans="1:60" x14ac:dyDescent="0.2">
      <c r="A366" s="1" t="s">
        <v>15</v>
      </c>
      <c r="B366" s="1">
        <v>2001</v>
      </c>
      <c r="C366" s="1">
        <v>5</v>
      </c>
      <c r="D366" s="1">
        <v>2</v>
      </c>
      <c r="E366" s="1">
        <v>1</v>
      </c>
      <c r="F366" s="1">
        <v>0</v>
      </c>
      <c r="G366" s="1">
        <f t="shared" si="6"/>
        <v>2.4336133554004498</v>
      </c>
      <c r="H366" s="1">
        <v>2.2240000000000002</v>
      </c>
      <c r="I366">
        <v>175603</v>
      </c>
      <c r="J366">
        <f>(H366/I366)*1000</f>
        <v>1.2664931692510949E-2</v>
      </c>
      <c r="K366">
        <v>5.23</v>
      </c>
      <c r="L366">
        <v>371.1</v>
      </c>
      <c r="M366">
        <v>3452.9</v>
      </c>
      <c r="N366">
        <v>1.21949E-2</v>
      </c>
      <c r="O366">
        <v>-0.28381509999999999</v>
      </c>
    </row>
    <row r="367" spans="1:60" x14ac:dyDescent="0.2">
      <c r="A367" s="1" t="s">
        <v>16</v>
      </c>
      <c r="B367" s="1">
        <v>2001</v>
      </c>
      <c r="C367" s="1">
        <v>5</v>
      </c>
      <c r="D367" s="1">
        <v>3</v>
      </c>
      <c r="E367" s="1">
        <v>5</v>
      </c>
      <c r="F367" s="1">
        <v>0</v>
      </c>
      <c r="G367" s="1">
        <f t="shared" ref="G367:G430" si="7">LN((0.2*E367+0.6*C367+0.16*E367*C367+0.8*E367*D367+0.58*C367*D367)/(1+F367))</f>
        <v>3.3568971227655755</v>
      </c>
      <c r="H367" s="1">
        <v>0.45500000000000002</v>
      </c>
      <c r="I367">
        <v>83247.600000000006</v>
      </c>
      <c r="J367">
        <f>(H367/I367)*1000</f>
        <v>5.4656230329763258E-3</v>
      </c>
      <c r="K367">
        <v>4.47</v>
      </c>
      <c r="L367">
        <v>268.2</v>
      </c>
      <c r="M367">
        <v>3023</v>
      </c>
      <c r="N367">
        <v>1.8880299999999999E-2</v>
      </c>
      <c r="O367">
        <v>0.39675290000000002</v>
      </c>
    </row>
    <row r="368" spans="1:60" x14ac:dyDescent="0.2">
      <c r="A368" s="1" t="s">
        <v>17</v>
      </c>
      <c r="B368" s="1">
        <v>2001</v>
      </c>
      <c r="C368" s="1">
        <v>5</v>
      </c>
      <c r="D368" s="1">
        <v>3</v>
      </c>
      <c r="E368" s="1">
        <v>5</v>
      </c>
      <c r="F368" s="1">
        <v>0</v>
      </c>
      <c r="G368" s="1">
        <f t="shared" si="7"/>
        <v>3.3568971227655755</v>
      </c>
      <c r="H368" s="1">
        <v>1.4430000000000001</v>
      </c>
      <c r="I368">
        <v>78763.3</v>
      </c>
      <c r="J368">
        <f>(H368/I368)*1000</f>
        <v>1.832071535854897E-2</v>
      </c>
      <c r="K368">
        <v>6.08</v>
      </c>
      <c r="L368">
        <v>403.7</v>
      </c>
      <c r="M368">
        <v>3905.7</v>
      </c>
      <c r="N368">
        <v>2.7785500000000001E-2</v>
      </c>
      <c r="O368">
        <v>0.36170550000000001</v>
      </c>
    </row>
    <row r="369" spans="1:15" x14ac:dyDescent="0.2">
      <c r="A369" s="1" t="s">
        <v>18</v>
      </c>
      <c r="B369" s="1">
        <v>2001</v>
      </c>
      <c r="C369" s="1">
        <v>5</v>
      </c>
      <c r="D369" s="1">
        <v>2</v>
      </c>
      <c r="E369" s="1">
        <v>5</v>
      </c>
      <c r="F369" s="1">
        <v>0</v>
      </c>
      <c r="G369" s="1">
        <f t="shared" si="7"/>
        <v>3.0819099697950434</v>
      </c>
      <c r="H369" s="1">
        <v>2.6909999999999998</v>
      </c>
      <c r="I369">
        <v>105001</v>
      </c>
      <c r="J369">
        <f>(H369/I369)*1000</f>
        <v>2.562832734926334E-2</v>
      </c>
      <c r="K369">
        <v>6.67</v>
      </c>
      <c r="L369">
        <v>258.3</v>
      </c>
      <c r="M369">
        <v>2638.5</v>
      </c>
      <c r="N369">
        <v>3.1405700000000002E-2</v>
      </c>
      <c r="O369">
        <v>0.91289790000000004</v>
      </c>
    </row>
    <row r="370" spans="1:15" x14ac:dyDescent="0.2">
      <c r="A370" s="1" t="s">
        <v>19</v>
      </c>
      <c r="B370" s="1">
        <v>2001</v>
      </c>
      <c r="C370" s="1">
        <v>3</v>
      </c>
      <c r="D370" s="1">
        <v>3</v>
      </c>
      <c r="E370" s="1">
        <v>3</v>
      </c>
      <c r="F370" s="1">
        <v>0</v>
      </c>
      <c r="G370" s="1">
        <f t="shared" si="7"/>
        <v>2.7887081041196646</v>
      </c>
      <c r="H370" s="1">
        <v>0.93</v>
      </c>
      <c r="I370">
        <v>116414</v>
      </c>
      <c r="J370">
        <f>(H370/I370)*1000</f>
        <v>7.9887298778497443E-3</v>
      </c>
      <c r="K370">
        <v>6.66</v>
      </c>
      <c r="L370">
        <v>686.3</v>
      </c>
      <c r="M370">
        <v>4646</v>
      </c>
      <c r="N370">
        <v>1.29087E-2</v>
      </c>
      <c r="O370">
        <v>-0.89469710000000002</v>
      </c>
    </row>
    <row r="371" spans="1:15" x14ac:dyDescent="0.2">
      <c r="A371" s="1" t="s">
        <v>20</v>
      </c>
      <c r="B371" s="1">
        <v>2001</v>
      </c>
      <c r="C371" s="1">
        <v>5</v>
      </c>
      <c r="D371" s="1">
        <v>2</v>
      </c>
      <c r="E371" s="1">
        <v>1</v>
      </c>
      <c r="F371" s="1">
        <v>0</v>
      </c>
      <c r="G371" s="1">
        <f t="shared" si="7"/>
        <v>2.4336133554004498</v>
      </c>
      <c r="H371" s="1">
        <v>0.20399999999999999</v>
      </c>
      <c r="I371">
        <v>37561.300000000003</v>
      </c>
      <c r="J371">
        <f>(H371/I371)*1000</f>
        <v>5.431121926024924E-3</v>
      </c>
      <c r="K371">
        <v>8.3800000000000008</v>
      </c>
      <c r="L371">
        <v>111.7</v>
      </c>
      <c r="M371">
        <v>2581.1</v>
      </c>
      <c r="N371">
        <v>7.4799000000000003E-3</v>
      </c>
      <c r="O371">
        <v>-0.43820880000000001</v>
      </c>
    </row>
    <row r="372" spans="1:15" x14ac:dyDescent="0.2">
      <c r="A372" s="1" t="s">
        <v>21</v>
      </c>
      <c r="B372" s="1">
        <v>2001</v>
      </c>
      <c r="C372" s="1">
        <v>5</v>
      </c>
      <c r="D372" s="1">
        <v>3</v>
      </c>
      <c r="E372" s="1">
        <v>1</v>
      </c>
      <c r="F372" s="1">
        <v>0</v>
      </c>
      <c r="G372" s="1">
        <f t="shared" si="7"/>
        <v>2.7146947438208788</v>
      </c>
      <c r="H372" s="1">
        <v>4.6260000000000003</v>
      </c>
      <c r="I372">
        <v>202493</v>
      </c>
      <c r="J372">
        <f>(H372/I372)*1000</f>
        <v>2.2845234156242438E-2</v>
      </c>
      <c r="K372">
        <v>6.2</v>
      </c>
      <c r="L372">
        <v>781.4</v>
      </c>
      <c r="M372">
        <v>4075.5</v>
      </c>
      <c r="N372">
        <v>2.4569799999999999E-2</v>
      </c>
      <c r="O372">
        <v>-0.19514690000000001</v>
      </c>
    </row>
    <row r="373" spans="1:15" x14ac:dyDescent="0.2">
      <c r="A373" s="1" t="s">
        <v>22</v>
      </c>
      <c r="B373" s="1">
        <v>2001</v>
      </c>
      <c r="C373" s="1">
        <v>7</v>
      </c>
      <c r="D373" s="1">
        <v>3</v>
      </c>
      <c r="E373" s="1">
        <v>5</v>
      </c>
      <c r="F373" s="1">
        <v>0</v>
      </c>
      <c r="G373" s="1">
        <f t="shared" si="7"/>
        <v>3.5547764695904562</v>
      </c>
      <c r="H373" s="1">
        <v>2.6139999999999999</v>
      </c>
      <c r="I373">
        <v>253222</v>
      </c>
      <c r="J373">
        <f>(H373/I373)*1000</f>
        <v>1.0322957720893129E-2</v>
      </c>
      <c r="K373">
        <v>10.73</v>
      </c>
      <c r="L373">
        <v>477.8</v>
      </c>
      <c r="M373">
        <v>2610.1</v>
      </c>
      <c r="N373">
        <v>9.2452000000000003E-3</v>
      </c>
      <c r="O373">
        <v>-0.70817839999999999</v>
      </c>
    </row>
    <row r="374" spans="1:15" x14ac:dyDescent="0.2">
      <c r="A374" s="1" t="s">
        <v>23</v>
      </c>
      <c r="B374" s="1">
        <v>2001</v>
      </c>
      <c r="C374" s="1">
        <v>5</v>
      </c>
      <c r="D374" s="1">
        <v>2</v>
      </c>
      <c r="E374" s="1">
        <v>5</v>
      </c>
      <c r="F374" s="1">
        <v>0</v>
      </c>
      <c r="G374" s="1">
        <f t="shared" si="7"/>
        <v>3.0819099697950434</v>
      </c>
      <c r="H374" s="1">
        <v>4.7919999999999998</v>
      </c>
      <c r="I374">
        <v>305045</v>
      </c>
      <c r="J374">
        <f>(H374/I374)*1000</f>
        <v>1.5709157665262499E-2</v>
      </c>
      <c r="K374">
        <v>7.48</v>
      </c>
      <c r="L374">
        <v>553.9</v>
      </c>
      <c r="M374">
        <v>3521.3</v>
      </c>
      <c r="N374">
        <v>1.9261199999999999E-2</v>
      </c>
      <c r="O374">
        <v>-0.12885659999999999</v>
      </c>
    </row>
    <row r="375" spans="1:15" x14ac:dyDescent="0.2">
      <c r="A375" s="1" t="s">
        <v>24</v>
      </c>
      <c r="B375" s="1">
        <v>2001</v>
      </c>
      <c r="C375" s="1">
        <v>3</v>
      </c>
      <c r="D375" s="1">
        <v>3</v>
      </c>
      <c r="E375" s="1">
        <v>4</v>
      </c>
      <c r="F375" s="1">
        <v>0</v>
      </c>
      <c r="G375" s="1">
        <f t="shared" si="7"/>
        <v>2.9621754900251482</v>
      </c>
      <c r="H375" s="1">
        <v>1.81</v>
      </c>
      <c r="I375">
        <v>167659</v>
      </c>
      <c r="J375">
        <f>(H375/I375)*1000</f>
        <v>1.0795722269606761E-2</v>
      </c>
      <c r="K375">
        <v>6.57</v>
      </c>
      <c r="L375">
        <v>263.7</v>
      </c>
      <c r="M375">
        <v>3311.2</v>
      </c>
      <c r="N375">
        <v>8.4892000000000006E-3</v>
      </c>
      <c r="O375">
        <v>-0.56028540000000004</v>
      </c>
    </row>
    <row r="376" spans="1:15" x14ac:dyDescent="0.2">
      <c r="A376" s="1" t="s">
        <v>25</v>
      </c>
      <c r="B376" s="1">
        <v>2001</v>
      </c>
      <c r="C376" s="1">
        <v>5</v>
      </c>
      <c r="D376" s="1">
        <v>1</v>
      </c>
      <c r="E376" s="1">
        <v>3</v>
      </c>
      <c r="F376" s="1">
        <v>0</v>
      </c>
      <c r="G376" s="1">
        <f t="shared" si="7"/>
        <v>2.4248027257182949</v>
      </c>
      <c r="H376" s="1">
        <v>1.026</v>
      </c>
      <c r="I376">
        <v>65585.399999999994</v>
      </c>
      <c r="J376">
        <f>(H376/I376)*1000</f>
        <v>1.5643725585267453E-2</v>
      </c>
      <c r="K376">
        <v>5.65</v>
      </c>
      <c r="L376">
        <v>349.9</v>
      </c>
      <c r="M376">
        <v>3832.8</v>
      </c>
      <c r="N376">
        <v>1.92634E-2</v>
      </c>
      <c r="O376">
        <v>8.7920600000000002E-2</v>
      </c>
    </row>
    <row r="377" spans="1:15" x14ac:dyDescent="0.2">
      <c r="A377" s="1" t="s">
        <v>26</v>
      </c>
      <c r="B377" s="1">
        <v>2001</v>
      </c>
      <c r="C377" s="1">
        <v>1</v>
      </c>
      <c r="D377" s="1">
        <v>3</v>
      </c>
      <c r="E377" s="1">
        <v>1</v>
      </c>
      <c r="F377" s="1">
        <v>0</v>
      </c>
      <c r="G377" s="1">
        <f t="shared" si="7"/>
        <v>1.62924053973028</v>
      </c>
      <c r="H377" s="1">
        <v>4.08</v>
      </c>
      <c r="I377">
        <v>162961</v>
      </c>
      <c r="J377">
        <f>(H377/I377)*1000</f>
        <v>2.5036665214376447E-2</v>
      </c>
      <c r="K377">
        <v>5.67</v>
      </c>
      <c r="L377">
        <v>540.5</v>
      </c>
      <c r="M377">
        <v>4229.2</v>
      </c>
      <c r="N377">
        <v>2.8158800000000001E-2</v>
      </c>
      <c r="O377">
        <v>0.17308950000000001</v>
      </c>
    </row>
    <row r="378" spans="1:15" x14ac:dyDescent="0.2">
      <c r="A378" s="1" t="s">
        <v>27</v>
      </c>
      <c r="B378" s="1">
        <v>2001</v>
      </c>
      <c r="C378" s="1">
        <v>7</v>
      </c>
      <c r="D378" s="1">
        <v>3</v>
      </c>
      <c r="E378" s="1">
        <v>5</v>
      </c>
      <c r="F378" s="1">
        <v>0</v>
      </c>
      <c r="G378" s="1">
        <f t="shared" si="7"/>
        <v>3.5547764695904562</v>
      </c>
      <c r="H378" s="1">
        <v>0.20599999999999999</v>
      </c>
      <c r="I378">
        <v>21959.599999999999</v>
      </c>
      <c r="J378">
        <f>(H378/I378)*1000</f>
        <v>9.3808630393996256E-3</v>
      </c>
      <c r="K378">
        <v>6.26</v>
      </c>
      <c r="L378">
        <v>352</v>
      </c>
      <c r="M378">
        <v>3332.8</v>
      </c>
      <c r="N378">
        <v>1.4707899999999999E-2</v>
      </c>
      <c r="O378">
        <v>-9.1031600000000004E-2</v>
      </c>
    </row>
    <row r="379" spans="1:15" x14ac:dyDescent="0.2">
      <c r="A379" s="1" t="s">
        <v>28</v>
      </c>
      <c r="B379" s="1">
        <v>2001</v>
      </c>
      <c r="C379" s="1">
        <v>1</v>
      </c>
      <c r="D379" s="1">
        <v>3</v>
      </c>
      <c r="E379" s="1">
        <v>3</v>
      </c>
      <c r="F379" s="1">
        <v>0</v>
      </c>
      <c r="G379" s="1">
        <f t="shared" si="7"/>
        <v>2.3627390158137929</v>
      </c>
      <c r="H379" s="1">
        <v>0.82599999999999996</v>
      </c>
      <c r="I379">
        <v>52171</v>
      </c>
      <c r="J379">
        <f>(H379/I379)*1000</f>
        <v>1.5832550650744664E-2</v>
      </c>
      <c r="K379">
        <v>4.63</v>
      </c>
      <c r="L379">
        <v>303.10000000000002</v>
      </c>
      <c r="M379">
        <v>4009.4</v>
      </c>
      <c r="N379">
        <v>3.9360300000000001E-2</v>
      </c>
      <c r="O379">
        <v>0.85198940000000001</v>
      </c>
    </row>
    <row r="380" spans="1:15" x14ac:dyDescent="0.2">
      <c r="A380" s="1" t="s">
        <v>29</v>
      </c>
      <c r="B380" s="1">
        <v>2001</v>
      </c>
      <c r="C380" s="1">
        <v>3</v>
      </c>
      <c r="D380" s="1">
        <v>3</v>
      </c>
      <c r="E380" s="1">
        <v>5</v>
      </c>
      <c r="F380" s="1">
        <v>0</v>
      </c>
      <c r="G380" s="1">
        <f t="shared" si="7"/>
        <v>3.1099534176440136</v>
      </c>
      <c r="H380" s="1">
        <v>2.3279999999999998</v>
      </c>
      <c r="I380">
        <v>68575.399999999994</v>
      </c>
      <c r="J380">
        <f>(H380/I380)*1000</f>
        <v>3.3948033843039925E-2</v>
      </c>
      <c r="K380">
        <v>7.27</v>
      </c>
      <c r="L380">
        <v>589.20000000000005</v>
      </c>
      <c r="M380">
        <v>3693.8</v>
      </c>
      <c r="N380">
        <v>2.3923300000000002E-2</v>
      </c>
      <c r="O380">
        <v>2.42039E-2</v>
      </c>
    </row>
    <row r="381" spans="1:15" x14ac:dyDescent="0.2">
      <c r="A381" s="1" t="s">
        <v>30</v>
      </c>
      <c r="B381" s="1">
        <v>2001</v>
      </c>
      <c r="C381" s="1">
        <v>4</v>
      </c>
      <c r="D381" s="1">
        <v>3</v>
      </c>
      <c r="E381" s="1">
        <v>4</v>
      </c>
      <c r="F381" s="1">
        <v>0</v>
      </c>
      <c r="G381" s="1">
        <f t="shared" si="7"/>
        <v>3.1054831375131102</v>
      </c>
      <c r="H381" s="1">
        <v>0.72799999999999998</v>
      </c>
      <c r="I381">
        <v>46400.7</v>
      </c>
      <c r="J381">
        <f>(H381/I381)*1000</f>
        <v>1.5689418478600538E-2</v>
      </c>
      <c r="K381">
        <v>8.02</v>
      </c>
      <c r="L381">
        <v>170.2</v>
      </c>
      <c r="M381">
        <v>2151</v>
      </c>
      <c r="N381">
        <v>1.4822200000000001E-2</v>
      </c>
      <c r="O381">
        <v>0.30716719999999997</v>
      </c>
    </row>
    <row r="382" spans="1:15" x14ac:dyDescent="0.2">
      <c r="A382" s="1" t="s">
        <v>31</v>
      </c>
      <c r="B382" s="1">
        <v>2001</v>
      </c>
      <c r="C382" s="1">
        <v>5</v>
      </c>
      <c r="D382" s="1">
        <v>3</v>
      </c>
      <c r="E382" s="1">
        <v>5</v>
      </c>
      <c r="F382" s="1">
        <v>0</v>
      </c>
      <c r="G382" s="1">
        <f t="shared" si="7"/>
        <v>3.3568971227655755</v>
      </c>
      <c r="H382" s="1">
        <v>0.75600000000000001</v>
      </c>
      <c r="I382">
        <v>343481</v>
      </c>
      <c r="J382">
        <f>(H382/I382)*1000</f>
        <v>2.2009951059883954E-3</v>
      </c>
      <c r="K382">
        <v>5.79</v>
      </c>
      <c r="L382">
        <v>388.8</v>
      </c>
      <c r="M382">
        <v>2826.3</v>
      </c>
      <c r="N382">
        <v>4.9963999999999998E-3</v>
      </c>
      <c r="O382">
        <v>-1.065213</v>
      </c>
    </row>
    <row r="383" spans="1:15" x14ac:dyDescent="0.2">
      <c r="A383" s="1" t="s">
        <v>32</v>
      </c>
      <c r="B383" s="1">
        <v>2001</v>
      </c>
      <c r="C383" s="1">
        <v>7</v>
      </c>
      <c r="D383" s="1">
        <v>2</v>
      </c>
      <c r="E383" s="1">
        <v>1</v>
      </c>
      <c r="F383" s="1">
        <v>0</v>
      </c>
      <c r="G383" s="1">
        <f t="shared" si="7"/>
        <v>2.7239235502585002</v>
      </c>
      <c r="H383" s="1">
        <v>2.2719999999999998</v>
      </c>
      <c r="I383">
        <v>45910.2</v>
      </c>
      <c r="J383">
        <f>(H383/I383)*1000</f>
        <v>4.9487913361300977E-2</v>
      </c>
      <c r="K383">
        <v>7.46</v>
      </c>
      <c r="L383">
        <v>780.4</v>
      </c>
      <c r="M383">
        <v>4538.3999999999996</v>
      </c>
      <c r="N383">
        <v>3.6790400000000001E-2</v>
      </c>
      <c r="O383">
        <v>3.7553099999999999E-2</v>
      </c>
    </row>
    <row r="384" spans="1:15" x14ac:dyDescent="0.2">
      <c r="A384" s="1" t="s">
        <v>33</v>
      </c>
      <c r="B384" s="1">
        <v>2001</v>
      </c>
      <c r="C384" s="1">
        <v>4</v>
      </c>
      <c r="D384" s="1">
        <v>1</v>
      </c>
      <c r="E384" s="1">
        <v>3</v>
      </c>
      <c r="F384" s="1">
        <v>0</v>
      </c>
      <c r="G384" s="1">
        <f t="shared" si="7"/>
        <v>2.2659211086224542</v>
      </c>
      <c r="H384" s="1">
        <v>26.983000000000001</v>
      </c>
      <c r="I384">
        <v>708983</v>
      </c>
      <c r="J384">
        <f>(H384/I384)*1000</f>
        <v>3.8058740477557286E-2</v>
      </c>
      <c r="K384">
        <v>6.79</v>
      </c>
      <c r="L384">
        <v>513.6</v>
      </c>
      <c r="M384">
        <v>2399.9</v>
      </c>
      <c r="N384">
        <v>3.0888200000000001E-2</v>
      </c>
      <c r="O384">
        <v>0.69311270000000003</v>
      </c>
    </row>
    <row r="385" spans="1:15" x14ac:dyDescent="0.2">
      <c r="A385" s="1" t="s">
        <v>34</v>
      </c>
      <c r="B385" s="1">
        <v>2001</v>
      </c>
      <c r="C385" s="1">
        <v>2</v>
      </c>
      <c r="D385" s="1">
        <v>3</v>
      </c>
      <c r="E385" s="1">
        <v>1</v>
      </c>
      <c r="F385" s="1">
        <v>0</v>
      </c>
      <c r="G385" s="1">
        <f t="shared" si="7"/>
        <v>2.0281482472922852</v>
      </c>
      <c r="H385" s="1">
        <v>4.5819999999999999</v>
      </c>
      <c r="I385">
        <v>229312</v>
      </c>
      <c r="J385">
        <f>(H385/I385)*1000</f>
        <v>1.9981509907898407E-2</v>
      </c>
      <c r="K385">
        <v>7.89</v>
      </c>
      <c r="L385">
        <v>493.1</v>
      </c>
      <c r="M385">
        <v>4433</v>
      </c>
      <c r="N385">
        <v>3.0060099999999999E-2</v>
      </c>
      <c r="O385">
        <v>0.13719680000000001</v>
      </c>
    </row>
    <row r="386" spans="1:15" x14ac:dyDescent="0.2">
      <c r="A386" s="1" t="s">
        <v>35</v>
      </c>
      <c r="B386" s="1">
        <v>2001</v>
      </c>
      <c r="C386" s="1">
        <v>6</v>
      </c>
      <c r="D386" s="1">
        <v>3</v>
      </c>
      <c r="E386" s="1">
        <v>5</v>
      </c>
      <c r="F386" s="1">
        <v>0</v>
      </c>
      <c r="G386" s="1">
        <f t="shared" si="7"/>
        <v>3.4607233609761821</v>
      </c>
      <c r="H386" s="1">
        <v>3.4000000000000002E-2</v>
      </c>
      <c r="I386">
        <v>17054.2</v>
      </c>
      <c r="J386">
        <f>(H386/I386)*1000</f>
        <v>1.9936437944905066E-3</v>
      </c>
      <c r="K386">
        <v>4.1100000000000003</v>
      </c>
      <c r="L386">
        <v>79.3</v>
      </c>
      <c r="M386">
        <v>2330.4</v>
      </c>
      <c r="N386">
        <v>1.7935E-3</v>
      </c>
      <c r="O386">
        <v>-1.579027</v>
      </c>
    </row>
    <row r="387" spans="1:15" x14ac:dyDescent="0.2">
      <c r="A387" s="1" t="s">
        <v>36</v>
      </c>
      <c r="B387" s="1">
        <v>2001</v>
      </c>
      <c r="C387" s="1">
        <v>3</v>
      </c>
      <c r="D387" s="1">
        <v>3</v>
      </c>
      <c r="E387" s="1">
        <v>5</v>
      </c>
      <c r="F387" s="1">
        <v>0</v>
      </c>
      <c r="G387" s="1">
        <f t="shared" si="7"/>
        <v>3.1099534176440136</v>
      </c>
      <c r="H387" s="1">
        <v>9.016</v>
      </c>
      <c r="I387">
        <v>334536</v>
      </c>
      <c r="J387">
        <f>(H387/I387)*1000</f>
        <v>2.6950761651959729E-2</v>
      </c>
      <c r="K387">
        <v>5.92</v>
      </c>
      <c r="L387">
        <v>351.4</v>
      </c>
      <c r="M387">
        <v>3820.2</v>
      </c>
      <c r="N387">
        <v>2.4375000000000001E-2</v>
      </c>
      <c r="O387">
        <v>0.30722830000000001</v>
      </c>
    </row>
    <row r="388" spans="1:15" x14ac:dyDescent="0.2">
      <c r="A388" s="1" t="s">
        <v>37</v>
      </c>
      <c r="B388" s="1">
        <v>2001</v>
      </c>
      <c r="C388" s="1">
        <v>5</v>
      </c>
      <c r="D388" s="1">
        <v>3</v>
      </c>
      <c r="E388" s="1">
        <v>5</v>
      </c>
      <c r="F388" s="1">
        <v>0</v>
      </c>
      <c r="G388" s="1">
        <f t="shared" si="7"/>
        <v>3.3568971227655755</v>
      </c>
      <c r="H388" s="1">
        <v>5.7549999999999999</v>
      </c>
      <c r="I388">
        <v>89639.5</v>
      </c>
      <c r="J388">
        <f>(H388/I388)*1000</f>
        <v>6.4201607550242915E-2</v>
      </c>
      <c r="K388">
        <v>5.4</v>
      </c>
      <c r="L388">
        <v>510.9</v>
      </c>
      <c r="M388">
        <v>4083.5</v>
      </c>
      <c r="N388">
        <v>4.72529E-2</v>
      </c>
      <c r="O388">
        <v>0.77584980000000003</v>
      </c>
    </row>
    <row r="389" spans="1:15" x14ac:dyDescent="0.2">
      <c r="A389" s="1" t="s">
        <v>38</v>
      </c>
      <c r="B389" s="1">
        <v>2001</v>
      </c>
      <c r="C389" s="1">
        <v>7</v>
      </c>
      <c r="D389" s="1">
        <v>1</v>
      </c>
      <c r="E389" s="1">
        <v>5</v>
      </c>
      <c r="F389" s="1">
        <v>0</v>
      </c>
      <c r="G389" s="1">
        <f t="shared" si="7"/>
        <v>2.9370432772053112</v>
      </c>
      <c r="H389" s="1">
        <v>4.0000000000000001E-3</v>
      </c>
      <c r="I389">
        <v>99868.4</v>
      </c>
      <c r="J389">
        <f>(H389/I389)*1000</f>
        <v>4.0052709365525035E-5</v>
      </c>
      <c r="K389">
        <v>8.73</v>
      </c>
      <c r="L389">
        <v>306.60000000000002</v>
      </c>
      <c r="M389">
        <v>4736.6000000000004</v>
      </c>
      <c r="N389">
        <v>4.3001000000000003E-3</v>
      </c>
      <c r="O389">
        <v>-1.736645</v>
      </c>
    </row>
    <row r="390" spans="1:15" x14ac:dyDescent="0.2">
      <c r="A390" s="1" t="s">
        <v>39</v>
      </c>
      <c r="B390" s="1">
        <v>2001</v>
      </c>
      <c r="C390" s="1">
        <v>5</v>
      </c>
      <c r="D390" s="1">
        <v>3</v>
      </c>
      <c r="E390" s="1">
        <v>5</v>
      </c>
      <c r="F390" s="1">
        <v>0</v>
      </c>
      <c r="G390" s="1">
        <f t="shared" si="7"/>
        <v>3.3568971227655755</v>
      </c>
      <c r="H390" s="1">
        <v>4.5739999999999998</v>
      </c>
      <c r="I390">
        <v>391472</v>
      </c>
      <c r="J390">
        <f>(H390/I390)*1000</f>
        <v>1.1684105121183634E-2</v>
      </c>
      <c r="K390">
        <v>5.93</v>
      </c>
      <c r="L390">
        <v>409.9</v>
      </c>
      <c r="M390">
        <v>2547.4</v>
      </c>
      <c r="N390">
        <v>1.03575E-2</v>
      </c>
      <c r="O390">
        <v>-0.29196889999999998</v>
      </c>
    </row>
    <row r="391" spans="1:15" x14ac:dyDescent="0.2">
      <c r="A391" s="1" t="s">
        <v>40</v>
      </c>
      <c r="B391" s="1">
        <v>2001</v>
      </c>
      <c r="C391" s="1">
        <v>7</v>
      </c>
      <c r="D391" s="1">
        <v>3</v>
      </c>
      <c r="E391" s="1">
        <v>4</v>
      </c>
      <c r="F391" s="1">
        <v>0</v>
      </c>
      <c r="G391" s="1">
        <f t="shared" si="7"/>
        <v>3.4423393249933305</v>
      </c>
      <c r="H391" s="1">
        <v>0.55000000000000004</v>
      </c>
      <c r="I391">
        <v>34181</v>
      </c>
      <c r="J391">
        <f>(H391/I391)*1000</f>
        <v>1.6090810684298296E-2</v>
      </c>
      <c r="K391">
        <v>8.19</v>
      </c>
      <c r="L391">
        <v>309.3</v>
      </c>
      <c r="M391">
        <v>3373</v>
      </c>
      <c r="N391">
        <v>1.56502E-2</v>
      </c>
      <c r="O391">
        <v>-8.7378700000000004E-2</v>
      </c>
    </row>
    <row r="392" spans="1:15" x14ac:dyDescent="0.2">
      <c r="A392" s="1" t="s">
        <v>41</v>
      </c>
      <c r="B392" s="1">
        <v>2001</v>
      </c>
      <c r="C392" s="1">
        <v>7</v>
      </c>
      <c r="D392" s="1">
        <v>3</v>
      </c>
      <c r="E392" s="1">
        <v>4</v>
      </c>
      <c r="F392" s="1">
        <v>0</v>
      </c>
      <c r="G392" s="1">
        <f t="shared" si="7"/>
        <v>3.4423393249933305</v>
      </c>
      <c r="H392" s="1">
        <v>3.6419999999999999</v>
      </c>
      <c r="I392">
        <v>105658</v>
      </c>
      <c r="J392">
        <f>(H392/I392)*1000</f>
        <v>3.4469704139771719E-2</v>
      </c>
      <c r="K392">
        <v>5.7</v>
      </c>
      <c r="L392">
        <v>815.2</v>
      </c>
      <c r="M392">
        <v>4580.2</v>
      </c>
      <c r="N392">
        <v>2.62166E-2</v>
      </c>
      <c r="O392">
        <v>-0.26268370000000002</v>
      </c>
    </row>
    <row r="393" spans="1:15" x14ac:dyDescent="0.2">
      <c r="A393" s="1" t="s">
        <v>42</v>
      </c>
      <c r="B393" s="1">
        <v>2001</v>
      </c>
      <c r="C393" s="1">
        <v>6</v>
      </c>
      <c r="D393" s="1">
        <v>3</v>
      </c>
      <c r="E393" s="1">
        <v>5</v>
      </c>
      <c r="F393" s="1">
        <v>0</v>
      </c>
      <c r="G393" s="1">
        <f t="shared" si="7"/>
        <v>3.4607233609761821</v>
      </c>
      <c r="H393" s="1">
        <v>5.2999999999999999E-2</v>
      </c>
      <c r="I393">
        <v>20832.2</v>
      </c>
      <c r="J393">
        <f>(H393/I393)*1000</f>
        <v>2.5441384011290211E-3</v>
      </c>
      <c r="K393">
        <v>4.45</v>
      </c>
      <c r="L393">
        <v>154.4</v>
      </c>
      <c r="M393">
        <v>2172.3000000000002</v>
      </c>
      <c r="N393">
        <v>4.4072E-3</v>
      </c>
      <c r="O393">
        <v>-0.73197449999999997</v>
      </c>
    </row>
    <row r="394" spans="1:15" x14ac:dyDescent="0.2">
      <c r="A394" s="1" t="s">
        <v>43</v>
      </c>
      <c r="B394" s="1">
        <v>2001</v>
      </c>
      <c r="C394" s="1">
        <v>5</v>
      </c>
      <c r="D394" s="1">
        <v>2</v>
      </c>
      <c r="E394" s="1">
        <v>5</v>
      </c>
      <c r="F394" s="1">
        <v>0</v>
      </c>
      <c r="G394" s="1">
        <f t="shared" si="7"/>
        <v>3.0819099697950434</v>
      </c>
      <c r="H394" s="1">
        <v>4.8380000000000001</v>
      </c>
      <c r="I394">
        <v>160193</v>
      </c>
      <c r="J394">
        <f>(H394/I394)*1000</f>
        <v>3.0201069959361521E-2</v>
      </c>
      <c r="K394">
        <v>6.17</v>
      </c>
      <c r="L394">
        <v>744</v>
      </c>
      <c r="M394">
        <v>4400.3</v>
      </c>
      <c r="N394">
        <v>2.78027E-2</v>
      </c>
      <c r="O394">
        <v>-0.10805389999999999</v>
      </c>
    </row>
    <row r="395" spans="1:15" x14ac:dyDescent="0.2">
      <c r="A395" s="1" t="s">
        <v>44</v>
      </c>
      <c r="B395" s="1">
        <v>2001</v>
      </c>
      <c r="C395" s="1">
        <v>5</v>
      </c>
      <c r="D395" s="1">
        <v>3</v>
      </c>
      <c r="E395" s="1">
        <v>4</v>
      </c>
      <c r="F395" s="1">
        <v>0</v>
      </c>
      <c r="G395" s="1">
        <f t="shared" si="7"/>
        <v>3.2308043957334744</v>
      </c>
      <c r="H395" s="1">
        <v>14.42</v>
      </c>
      <c r="I395">
        <v>633471</v>
      </c>
      <c r="J395">
        <f>(H395/I395)*1000</f>
        <v>2.2763472992449539E-2</v>
      </c>
      <c r="K395">
        <v>5.31</v>
      </c>
      <c r="L395">
        <v>571.6</v>
      </c>
      <c r="M395">
        <v>4570</v>
      </c>
      <c r="N395">
        <v>2.5170700000000001E-2</v>
      </c>
      <c r="O395">
        <v>-2.58292E-2</v>
      </c>
    </row>
    <row r="396" spans="1:15" x14ac:dyDescent="0.2">
      <c r="A396" s="1" t="s">
        <v>45</v>
      </c>
      <c r="B396" s="1">
        <v>2001</v>
      </c>
      <c r="C396" s="1">
        <v>3</v>
      </c>
      <c r="D396" s="1">
        <v>2</v>
      </c>
      <c r="E396" s="1">
        <v>1</v>
      </c>
      <c r="F396" s="1">
        <v>1</v>
      </c>
      <c r="G396" s="1">
        <f t="shared" si="7"/>
        <v>1.3297240096314962</v>
      </c>
      <c r="H396" s="1">
        <v>3.0000000000000001E-3</v>
      </c>
      <c r="I396">
        <v>57677.599999999999</v>
      </c>
      <c r="J396">
        <f>(H396/I396)*1000</f>
        <v>5.2013259913727339E-5</v>
      </c>
      <c r="K396">
        <v>4.97</v>
      </c>
      <c r="L396">
        <v>233.2</v>
      </c>
      <c r="M396">
        <v>3993.2</v>
      </c>
      <c r="N396">
        <v>1.2021E-3</v>
      </c>
      <c r="O396">
        <v>-2.5790359999999999</v>
      </c>
    </row>
    <row r="397" spans="1:15" x14ac:dyDescent="0.2">
      <c r="A397" s="1" t="s">
        <v>46</v>
      </c>
      <c r="B397" s="1">
        <v>2001</v>
      </c>
      <c r="C397" s="1">
        <v>3</v>
      </c>
      <c r="D397" s="1">
        <v>3</v>
      </c>
      <c r="E397" s="1">
        <v>1</v>
      </c>
      <c r="F397" s="1">
        <v>0</v>
      </c>
      <c r="G397" s="1">
        <f t="shared" si="7"/>
        <v>2.3125354238472133</v>
      </c>
      <c r="H397" s="1">
        <v>0.70199999999999996</v>
      </c>
      <c r="I397">
        <v>18946.7</v>
      </c>
      <c r="J397">
        <f>(H397/I397)*1000</f>
        <v>3.7051307087777818E-2</v>
      </c>
      <c r="K397">
        <v>10.5</v>
      </c>
      <c r="L397">
        <v>105.1</v>
      </c>
      <c r="M397">
        <v>2664.7</v>
      </c>
      <c r="N397">
        <v>4.3676E-2</v>
      </c>
      <c r="O397">
        <v>1.2187859999999999</v>
      </c>
    </row>
    <row r="398" spans="1:15" x14ac:dyDescent="0.2">
      <c r="A398" s="1" t="s">
        <v>47</v>
      </c>
      <c r="B398" s="1">
        <v>2001</v>
      </c>
      <c r="C398" s="1">
        <v>5</v>
      </c>
      <c r="D398" s="1">
        <v>3</v>
      </c>
      <c r="E398" s="1">
        <v>5</v>
      </c>
      <c r="F398" s="1">
        <v>0</v>
      </c>
      <c r="G398" s="1">
        <f t="shared" si="7"/>
        <v>3.3568971227655755</v>
      </c>
      <c r="H398" s="1">
        <v>2.6389999999999998</v>
      </c>
      <c r="I398">
        <v>246638</v>
      </c>
      <c r="J398">
        <f>(H398/I398)*1000</f>
        <v>1.0699892149628199E-2</v>
      </c>
      <c r="K398">
        <v>5.54</v>
      </c>
      <c r="L398">
        <v>291</v>
      </c>
      <c r="M398">
        <v>2883.3</v>
      </c>
      <c r="N398">
        <v>1.10037E-2</v>
      </c>
      <c r="O398">
        <v>-0.1770371</v>
      </c>
    </row>
    <row r="399" spans="1:15" x14ac:dyDescent="0.2">
      <c r="A399" s="1" t="s">
        <v>48</v>
      </c>
      <c r="B399" s="1">
        <v>2001</v>
      </c>
      <c r="C399" s="1">
        <v>6</v>
      </c>
      <c r="D399" s="1">
        <v>3</v>
      </c>
      <c r="E399" s="1">
        <v>4</v>
      </c>
      <c r="F399" s="1">
        <v>0</v>
      </c>
      <c r="G399" s="1">
        <f t="shared" si="7"/>
        <v>3.3421548410283721</v>
      </c>
      <c r="H399" s="1">
        <v>1.107</v>
      </c>
      <c r="I399">
        <v>198274</v>
      </c>
      <c r="J399">
        <f>(H399/I399)*1000</f>
        <v>5.5831828681521525E-3</v>
      </c>
      <c r="K399">
        <v>7.73</v>
      </c>
      <c r="L399">
        <v>354.7</v>
      </c>
      <c r="M399">
        <v>4792.5</v>
      </c>
      <c r="N399">
        <v>6.0657000000000003E-3</v>
      </c>
      <c r="O399">
        <v>-1.4100969999999999</v>
      </c>
    </row>
    <row r="400" spans="1:15" x14ac:dyDescent="0.2">
      <c r="A400" s="1" t="s">
        <v>49</v>
      </c>
      <c r="B400" s="1">
        <v>2001</v>
      </c>
      <c r="C400" s="1">
        <v>5</v>
      </c>
      <c r="D400" s="1">
        <v>3</v>
      </c>
      <c r="E400" s="1">
        <v>5</v>
      </c>
      <c r="F400" s="1">
        <v>0</v>
      </c>
      <c r="G400" s="1">
        <f t="shared" si="7"/>
        <v>3.3568971227655755</v>
      </c>
      <c r="H400" s="1">
        <v>0.57199999999999995</v>
      </c>
      <c r="I400">
        <v>43479.9</v>
      </c>
      <c r="J400">
        <f>(H400/I400)*1000</f>
        <v>1.3155504037497785E-2</v>
      </c>
      <c r="K400">
        <v>5.03</v>
      </c>
      <c r="L400">
        <v>279.60000000000002</v>
      </c>
      <c r="M400">
        <v>2281.3000000000002</v>
      </c>
      <c r="N400">
        <v>1.2959099999999999E-2</v>
      </c>
      <c r="O400">
        <v>0.16741510000000001</v>
      </c>
    </row>
    <row r="401" spans="1:15" x14ac:dyDescent="0.2">
      <c r="A401" s="1" t="s">
        <v>50</v>
      </c>
      <c r="B401" s="1">
        <v>2001</v>
      </c>
      <c r="C401" s="1">
        <v>5</v>
      </c>
      <c r="D401" s="1">
        <v>3</v>
      </c>
      <c r="E401" s="1">
        <v>3</v>
      </c>
      <c r="F401" s="1">
        <v>0</v>
      </c>
      <c r="G401" s="1">
        <f t="shared" si="7"/>
        <v>3.0864866368224551</v>
      </c>
      <c r="H401" s="1">
        <v>1.659</v>
      </c>
      <c r="I401">
        <v>168376</v>
      </c>
      <c r="J401">
        <f>(H401/I401)*1000</f>
        <v>9.8529481636337717E-3</v>
      </c>
      <c r="K401">
        <v>6.3</v>
      </c>
      <c r="L401">
        <v>231</v>
      </c>
      <c r="M401">
        <v>3087.8</v>
      </c>
      <c r="N401">
        <v>1.24501E-2</v>
      </c>
      <c r="O401">
        <v>-8.0322000000000005E-2</v>
      </c>
    </row>
    <row r="402" spans="1:15" x14ac:dyDescent="0.2">
      <c r="A402" s="1" t="s">
        <v>51</v>
      </c>
      <c r="B402" s="1">
        <v>2001</v>
      </c>
      <c r="C402" s="1">
        <v>7</v>
      </c>
      <c r="D402" s="1">
        <v>3</v>
      </c>
      <c r="E402" s="1">
        <v>5</v>
      </c>
      <c r="F402" s="1">
        <v>0</v>
      </c>
      <c r="G402" s="1">
        <f t="shared" si="7"/>
        <v>3.5547764695904562</v>
      </c>
      <c r="H402" s="1">
        <v>1E-3</v>
      </c>
      <c r="I402">
        <v>15709.4</v>
      </c>
      <c r="J402">
        <f>(H402/I402)*1000</f>
        <v>6.365615491361861E-5</v>
      </c>
      <c r="K402">
        <v>5.7</v>
      </c>
      <c r="L402">
        <v>257.60000000000002</v>
      </c>
      <c r="M402">
        <v>3264.8</v>
      </c>
      <c r="N402">
        <v>1.1041E-3</v>
      </c>
      <c r="O402">
        <v>-2.536734</v>
      </c>
    </row>
    <row r="403" spans="1:15" x14ac:dyDescent="0.2">
      <c r="A403" s="1" t="s">
        <v>2</v>
      </c>
      <c r="B403" s="1">
        <v>2002</v>
      </c>
      <c r="C403" s="1">
        <v>7</v>
      </c>
      <c r="D403" s="1">
        <v>2</v>
      </c>
      <c r="E403" s="1">
        <v>5</v>
      </c>
      <c r="F403" s="1">
        <v>0</v>
      </c>
      <c r="G403" s="1">
        <f t="shared" si="7"/>
        <v>3.2928695047765273</v>
      </c>
      <c r="H403" s="1">
        <v>4.2169999999999996</v>
      </c>
      <c r="I403">
        <v>117302</v>
      </c>
      <c r="J403">
        <f>(H403/I403)*1000</f>
        <v>3.5949941177473528E-2</v>
      </c>
      <c r="K403">
        <v>6.63</v>
      </c>
      <c r="L403">
        <v>445</v>
      </c>
      <c r="M403">
        <v>4027.8</v>
      </c>
      <c r="N403">
        <v>3.5596500000000003E-2</v>
      </c>
      <c r="O403">
        <v>0.51013140000000001</v>
      </c>
    </row>
    <row r="404" spans="1:15" x14ac:dyDescent="0.2">
      <c r="A404" s="1" t="s">
        <v>3</v>
      </c>
      <c r="B404" s="1">
        <v>2002</v>
      </c>
      <c r="C404" s="1">
        <v>7</v>
      </c>
      <c r="D404" s="1">
        <v>3</v>
      </c>
      <c r="E404" s="1">
        <v>4</v>
      </c>
      <c r="F404" s="1">
        <v>0</v>
      </c>
      <c r="G404" s="1">
        <f t="shared" si="7"/>
        <v>3.4423393249933305</v>
      </c>
      <c r="H404" s="1">
        <v>0.78200000000000003</v>
      </c>
      <c r="I404">
        <v>22824.3</v>
      </c>
      <c r="J404">
        <f>(H404/I404)*1000</f>
        <v>3.4261729823039482E-2</v>
      </c>
      <c r="K404">
        <v>12.15</v>
      </c>
      <c r="L404">
        <v>565.4</v>
      </c>
      <c r="M404">
        <v>3759.7</v>
      </c>
      <c r="N404">
        <v>2.7353599999999999E-2</v>
      </c>
      <c r="O404">
        <v>-5.1972600000000001E-2</v>
      </c>
    </row>
    <row r="405" spans="1:15" x14ac:dyDescent="0.2">
      <c r="A405" s="1" t="s">
        <v>4</v>
      </c>
      <c r="B405" s="1">
        <v>2002</v>
      </c>
      <c r="C405" s="1">
        <v>5</v>
      </c>
      <c r="D405" s="1">
        <v>3</v>
      </c>
      <c r="E405" s="1">
        <v>5</v>
      </c>
      <c r="F405" s="1">
        <v>0</v>
      </c>
      <c r="G405" s="1">
        <f t="shared" si="7"/>
        <v>3.3568971227655755</v>
      </c>
      <c r="H405" s="1">
        <v>2.2240000000000002</v>
      </c>
      <c r="I405">
        <v>151411</v>
      </c>
      <c r="J405">
        <f>(H405/I405)*1000</f>
        <v>1.4688496872750331E-2</v>
      </c>
      <c r="K405">
        <v>8.52</v>
      </c>
      <c r="L405">
        <v>554.5</v>
      </c>
      <c r="M405">
        <v>5849.8</v>
      </c>
      <c r="N405">
        <v>1.4449E-2</v>
      </c>
      <c r="O405">
        <v>-1.024133</v>
      </c>
    </row>
    <row r="406" spans="1:15" x14ac:dyDescent="0.2">
      <c r="A406" s="1" t="s">
        <v>5</v>
      </c>
      <c r="B406" s="1">
        <v>2002</v>
      </c>
      <c r="C406" s="1">
        <v>5</v>
      </c>
      <c r="D406" s="1">
        <v>3</v>
      </c>
      <c r="E406" s="1">
        <v>5</v>
      </c>
      <c r="F406" s="1">
        <v>0</v>
      </c>
      <c r="G406" s="1">
        <f t="shared" si="7"/>
        <v>3.3568971227655755</v>
      </c>
      <c r="H406" s="1">
        <v>0.47699999999999998</v>
      </c>
      <c r="I406">
        <v>67546</v>
      </c>
      <c r="J406">
        <f>(H406/I406)*1000</f>
        <v>7.061854143842714E-3</v>
      </c>
      <c r="K406">
        <v>7.66</v>
      </c>
      <c r="L406">
        <v>425</v>
      </c>
      <c r="M406">
        <v>3738.4</v>
      </c>
      <c r="N406">
        <v>1.7349699999999999E-2</v>
      </c>
      <c r="O406">
        <v>-0.15949430000000001</v>
      </c>
    </row>
    <row r="407" spans="1:15" x14ac:dyDescent="0.2">
      <c r="A407" s="1" t="s">
        <v>6</v>
      </c>
      <c r="B407" s="1">
        <v>2002</v>
      </c>
      <c r="C407" s="1">
        <v>2</v>
      </c>
      <c r="D407" s="1">
        <v>1</v>
      </c>
      <c r="E407" s="1">
        <v>3</v>
      </c>
      <c r="F407" s="1">
        <v>0</v>
      </c>
      <c r="G407" s="1">
        <f t="shared" si="7"/>
        <v>1.8437192081587661</v>
      </c>
      <c r="H407" s="1">
        <v>24.26</v>
      </c>
      <c r="I407">
        <v>1200000</v>
      </c>
      <c r="J407">
        <f>(H407/I407)*1000</f>
        <v>2.0216666666666668E-2</v>
      </c>
      <c r="K407">
        <v>9.08</v>
      </c>
      <c r="L407">
        <v>595.4</v>
      </c>
      <c r="M407">
        <v>3361.2</v>
      </c>
      <c r="N407">
        <v>2.2023999999999998E-2</v>
      </c>
      <c r="O407">
        <v>-6.7618300000000006E-2</v>
      </c>
    </row>
    <row r="408" spans="1:15" x14ac:dyDescent="0.2">
      <c r="A408" s="1" t="s">
        <v>7</v>
      </c>
      <c r="B408" s="1">
        <v>2002</v>
      </c>
      <c r="C408" s="1">
        <v>3</v>
      </c>
      <c r="D408" s="1">
        <v>1</v>
      </c>
      <c r="E408" s="1">
        <v>3</v>
      </c>
      <c r="F408" s="1">
        <v>0</v>
      </c>
      <c r="G408" s="1">
        <f t="shared" si="7"/>
        <v>2.0769384114617173</v>
      </c>
      <c r="H408" s="1">
        <v>1.2889999999999999</v>
      </c>
      <c r="I408">
        <v>155728</v>
      </c>
      <c r="J408">
        <f>(H408/I408)*1000</f>
        <v>8.2772526456385484E-3</v>
      </c>
      <c r="K408">
        <v>10.210000000000001</v>
      </c>
      <c r="L408">
        <v>352.9</v>
      </c>
      <c r="M408">
        <v>4000.3</v>
      </c>
      <c r="N408">
        <v>9.2399000000000005E-3</v>
      </c>
      <c r="O408">
        <v>-0.90129570000000003</v>
      </c>
    </row>
    <row r="409" spans="1:15" x14ac:dyDescent="0.2">
      <c r="A409" s="1" t="s">
        <v>8</v>
      </c>
      <c r="B409" s="1">
        <v>2002</v>
      </c>
      <c r="C409" s="1">
        <v>3</v>
      </c>
      <c r="D409" s="1">
        <v>1</v>
      </c>
      <c r="E409" s="1">
        <v>3</v>
      </c>
      <c r="F409" s="1">
        <v>0</v>
      </c>
      <c r="G409" s="1">
        <f t="shared" si="7"/>
        <v>2.0769384114617173</v>
      </c>
      <c r="H409" s="1">
        <v>1.2609999999999999</v>
      </c>
      <c r="I409">
        <v>154785</v>
      </c>
      <c r="J409">
        <f>(H409/I409)*1000</f>
        <v>8.1467842491197463E-3</v>
      </c>
      <c r="K409">
        <v>9.08</v>
      </c>
      <c r="L409">
        <v>312.5</v>
      </c>
      <c r="M409">
        <v>2701.3</v>
      </c>
      <c r="N409">
        <v>6.2829000000000001E-3</v>
      </c>
      <c r="O409">
        <v>-0.87983750000000005</v>
      </c>
    </row>
    <row r="410" spans="1:15" x14ac:dyDescent="0.2">
      <c r="A410" s="1" t="s">
        <v>9</v>
      </c>
      <c r="B410" s="1">
        <v>2002</v>
      </c>
      <c r="C410" s="1">
        <v>7</v>
      </c>
      <c r="D410" s="1">
        <v>3</v>
      </c>
      <c r="E410" s="1">
        <v>5</v>
      </c>
      <c r="F410" s="1">
        <v>0</v>
      </c>
      <c r="G410" s="1">
        <f t="shared" si="7"/>
        <v>3.5547764695904562</v>
      </c>
      <c r="H410" s="1">
        <v>0.17299999999999999</v>
      </c>
      <c r="I410">
        <v>30573</v>
      </c>
      <c r="J410">
        <f>(H410/I410)*1000</f>
        <v>5.6585876426912627E-3</v>
      </c>
      <c r="K410">
        <v>9.1</v>
      </c>
      <c r="L410">
        <v>600</v>
      </c>
      <c r="M410">
        <v>3346</v>
      </c>
      <c r="N410">
        <v>1.2972600000000001E-2</v>
      </c>
      <c r="O410">
        <v>-0.59883520000000001</v>
      </c>
    </row>
    <row r="411" spans="1:15" x14ac:dyDescent="0.2">
      <c r="A411" s="1" t="s">
        <v>10</v>
      </c>
      <c r="B411" s="1">
        <v>2002</v>
      </c>
      <c r="C411" s="1">
        <v>3</v>
      </c>
      <c r="D411" s="1">
        <v>1</v>
      </c>
      <c r="E411" s="1">
        <v>3</v>
      </c>
      <c r="F411" s="1">
        <v>0</v>
      </c>
      <c r="G411" s="1">
        <f t="shared" si="7"/>
        <v>2.0769384114617173</v>
      </c>
      <c r="H411" s="1">
        <v>21.911000000000001</v>
      </c>
      <c r="I411">
        <v>525087</v>
      </c>
      <c r="J411">
        <f>(H411/I411)*1000</f>
        <v>4.1728323115978877E-2</v>
      </c>
      <c r="K411">
        <v>8.84</v>
      </c>
      <c r="L411">
        <v>771.2</v>
      </c>
      <c r="M411">
        <v>4656.3999999999996</v>
      </c>
      <c r="N411">
        <v>3.3278200000000001E-2</v>
      </c>
      <c r="O411">
        <v>-0.13643069999999999</v>
      </c>
    </row>
    <row r="412" spans="1:15" x14ac:dyDescent="0.2">
      <c r="A412" s="1" t="s">
        <v>11</v>
      </c>
      <c r="B412" s="1">
        <v>2002</v>
      </c>
      <c r="C412" s="1">
        <v>6</v>
      </c>
      <c r="D412" s="1">
        <v>3</v>
      </c>
      <c r="E412" s="1">
        <v>5</v>
      </c>
      <c r="F412" s="1">
        <v>0</v>
      </c>
      <c r="G412" s="1">
        <f t="shared" si="7"/>
        <v>3.4607233609761821</v>
      </c>
      <c r="H412" s="1">
        <v>10.114000000000001</v>
      </c>
      <c r="I412">
        <v>260851</v>
      </c>
      <c r="J412">
        <f>(H412/I412)*1000</f>
        <v>3.8773092685096093E-2</v>
      </c>
      <c r="K412">
        <v>7.13</v>
      </c>
      <c r="L412">
        <v>459.6</v>
      </c>
      <c r="M412">
        <v>4056.2</v>
      </c>
      <c r="N412">
        <v>3.97635E-2</v>
      </c>
      <c r="O412">
        <v>0.57914100000000002</v>
      </c>
    </row>
    <row r="413" spans="1:15" x14ac:dyDescent="0.2">
      <c r="A413" s="1" t="s">
        <v>12</v>
      </c>
      <c r="B413" s="1">
        <v>2002</v>
      </c>
      <c r="C413" s="1">
        <v>5</v>
      </c>
      <c r="D413" s="1">
        <v>3</v>
      </c>
      <c r="E413" s="1">
        <v>5</v>
      </c>
      <c r="F413" s="1">
        <v>0</v>
      </c>
      <c r="G413" s="1">
        <f t="shared" si="7"/>
        <v>3.3568971227655755</v>
      </c>
      <c r="H413" s="1">
        <v>2.0390000000000001</v>
      </c>
      <c r="I413">
        <v>39634.9</v>
      </c>
      <c r="J413">
        <f>(H413/I413)*1000</f>
        <v>5.1444560223439448E-2</v>
      </c>
      <c r="K413">
        <v>9.11</v>
      </c>
      <c r="L413">
        <v>262.89999999999998</v>
      </c>
      <c r="M413">
        <v>5801.4</v>
      </c>
      <c r="N413">
        <v>4.9583299999999997E-2</v>
      </c>
      <c r="O413">
        <v>0.47644009999999998</v>
      </c>
    </row>
    <row r="414" spans="1:15" x14ac:dyDescent="0.2">
      <c r="A414" s="1" t="s">
        <v>13</v>
      </c>
      <c r="B414" s="1">
        <v>2002</v>
      </c>
      <c r="C414" s="1">
        <v>5</v>
      </c>
      <c r="D414" s="1">
        <v>3</v>
      </c>
      <c r="E414" s="1">
        <v>5</v>
      </c>
      <c r="F414" s="1">
        <v>0</v>
      </c>
      <c r="G414" s="1">
        <f t="shared" si="7"/>
        <v>3.3568971227655755</v>
      </c>
      <c r="H414" s="1">
        <v>0.193</v>
      </c>
      <c r="I414">
        <v>35770.1</v>
      </c>
      <c r="J414">
        <f>(H414/I414)*1000</f>
        <v>5.3955678066317956E-3</v>
      </c>
      <c r="K414">
        <v>6.96</v>
      </c>
      <c r="L414">
        <v>254.6</v>
      </c>
      <c r="M414">
        <v>2913.2</v>
      </c>
      <c r="N414">
        <v>2.03623E-2</v>
      </c>
      <c r="O414">
        <v>0.40480149999999998</v>
      </c>
    </row>
    <row r="415" spans="1:15" x14ac:dyDescent="0.2">
      <c r="A415" s="1" t="s">
        <v>14</v>
      </c>
      <c r="B415" s="1">
        <v>2002</v>
      </c>
      <c r="C415" s="1">
        <v>7</v>
      </c>
      <c r="D415" s="1">
        <v>3</v>
      </c>
      <c r="E415" s="1">
        <v>4</v>
      </c>
      <c r="F415" s="1">
        <v>0</v>
      </c>
      <c r="G415" s="1">
        <f t="shared" si="7"/>
        <v>3.4423393249933305</v>
      </c>
      <c r="H415" s="1">
        <v>7.2850000000000001</v>
      </c>
      <c r="I415">
        <v>436674</v>
      </c>
      <c r="J415">
        <f>(H415/I415)*1000</f>
        <v>1.6682925935594978E-2</v>
      </c>
      <c r="K415">
        <v>7.68</v>
      </c>
      <c r="L415">
        <v>601.9</v>
      </c>
      <c r="M415">
        <v>3420.2</v>
      </c>
      <c r="N415">
        <v>1.70178E-2</v>
      </c>
      <c r="O415">
        <v>-0.2804565</v>
      </c>
    </row>
    <row r="416" spans="1:15" x14ac:dyDescent="0.2">
      <c r="A416" s="1" t="s">
        <v>15</v>
      </c>
      <c r="B416" s="1">
        <v>2002</v>
      </c>
      <c r="C416" s="1">
        <v>5</v>
      </c>
      <c r="D416" s="1">
        <v>2</v>
      </c>
      <c r="E416" s="1">
        <v>1</v>
      </c>
      <c r="F416" s="1">
        <v>0</v>
      </c>
      <c r="G416" s="1">
        <f t="shared" si="7"/>
        <v>2.4336133554004498</v>
      </c>
      <c r="H416" s="1">
        <v>2.14</v>
      </c>
      <c r="I416">
        <v>180188</v>
      </c>
      <c r="J416">
        <f>(H416/I416)*1000</f>
        <v>1.1876484560570073E-2</v>
      </c>
      <c r="K416">
        <v>8.51</v>
      </c>
      <c r="L416">
        <v>357.3</v>
      </c>
      <c r="M416">
        <v>3394</v>
      </c>
      <c r="N416">
        <v>1.21838E-2</v>
      </c>
      <c r="O416">
        <v>-0.40185310000000002</v>
      </c>
    </row>
    <row r="417" spans="1:15" x14ac:dyDescent="0.2">
      <c r="A417" s="1" t="s">
        <v>16</v>
      </c>
      <c r="B417" s="1">
        <v>2002</v>
      </c>
      <c r="C417" s="1">
        <v>5</v>
      </c>
      <c r="D417" s="1">
        <v>3</v>
      </c>
      <c r="E417" s="1">
        <v>5</v>
      </c>
      <c r="F417" s="1">
        <v>0</v>
      </c>
      <c r="G417" s="1">
        <f t="shared" si="7"/>
        <v>3.3568971227655755</v>
      </c>
      <c r="H417" s="1">
        <v>3.6070000000000002</v>
      </c>
      <c r="I417">
        <v>85241.600000000006</v>
      </c>
      <c r="J417">
        <f>(H417/I417)*1000</f>
        <v>4.2315019896388618E-2</v>
      </c>
      <c r="K417">
        <v>6.08</v>
      </c>
      <c r="L417">
        <v>285.7</v>
      </c>
      <c r="M417">
        <v>3163.6</v>
      </c>
      <c r="N417">
        <v>2.86311E-2</v>
      </c>
      <c r="O417">
        <v>0.69010990000000005</v>
      </c>
    </row>
    <row r="418" spans="1:15" x14ac:dyDescent="0.2">
      <c r="A418" s="1" t="s">
        <v>17</v>
      </c>
      <c r="B418" s="1">
        <v>2002</v>
      </c>
      <c r="C418" s="1">
        <v>5</v>
      </c>
      <c r="D418" s="1">
        <v>3</v>
      </c>
      <c r="E418" s="1">
        <v>5</v>
      </c>
      <c r="F418" s="1">
        <v>0</v>
      </c>
      <c r="G418" s="1">
        <f t="shared" si="7"/>
        <v>3.3568971227655755</v>
      </c>
      <c r="H418" s="1">
        <v>1.9930000000000001</v>
      </c>
      <c r="I418">
        <v>80553.3</v>
      </c>
      <c r="J418">
        <f>(H418/I418)*1000</f>
        <v>2.4741382413880002E-2</v>
      </c>
      <c r="K418">
        <v>6.67</v>
      </c>
      <c r="L418">
        <v>377.2</v>
      </c>
      <c r="M418">
        <v>3716</v>
      </c>
      <c r="N418">
        <v>3.4622899999999998E-2</v>
      </c>
      <c r="O418">
        <v>0.63067759999999995</v>
      </c>
    </row>
    <row r="419" spans="1:15" x14ac:dyDescent="0.2">
      <c r="A419" s="1" t="s">
        <v>18</v>
      </c>
      <c r="B419" s="1">
        <v>2002</v>
      </c>
      <c r="C419" s="1">
        <v>5</v>
      </c>
      <c r="D419" s="1">
        <v>2</v>
      </c>
      <c r="E419" s="1">
        <v>5</v>
      </c>
      <c r="F419" s="1">
        <v>0</v>
      </c>
      <c r="G419" s="1">
        <f t="shared" si="7"/>
        <v>3.0819099697950434</v>
      </c>
      <c r="H419" s="1">
        <v>2.2330000000000001</v>
      </c>
      <c r="I419">
        <v>108064</v>
      </c>
      <c r="J419">
        <f>(H419/I419)*1000</f>
        <v>2.0663680781758956E-2</v>
      </c>
      <c r="K419">
        <v>8.59</v>
      </c>
      <c r="L419">
        <v>271.39999999999998</v>
      </c>
      <c r="M419">
        <v>2655.1</v>
      </c>
      <c r="N419">
        <v>2.6911899999999999E-2</v>
      </c>
      <c r="O419">
        <v>0.65625480000000003</v>
      </c>
    </row>
    <row r="420" spans="1:15" x14ac:dyDescent="0.2">
      <c r="A420" s="1" t="s">
        <v>19</v>
      </c>
      <c r="B420" s="1">
        <v>2002</v>
      </c>
      <c r="C420" s="1">
        <v>3</v>
      </c>
      <c r="D420" s="1">
        <v>3</v>
      </c>
      <c r="E420" s="1">
        <v>3</v>
      </c>
      <c r="F420" s="1">
        <v>0</v>
      </c>
      <c r="G420" s="1">
        <f t="shared" si="7"/>
        <v>2.7887081041196646</v>
      </c>
      <c r="H420" s="1">
        <v>2.1589999999999998</v>
      </c>
      <c r="I420">
        <v>119857</v>
      </c>
      <c r="J420">
        <f>(H420/I420)*1000</f>
        <v>1.801313231600991E-2</v>
      </c>
      <c r="K420">
        <v>8.82</v>
      </c>
      <c r="L420">
        <v>663.3</v>
      </c>
      <c r="M420">
        <v>4442.1000000000004</v>
      </c>
      <c r="N420">
        <v>1.26742E-2</v>
      </c>
      <c r="O420">
        <v>-0.93462029999999996</v>
      </c>
    </row>
    <row r="421" spans="1:15" x14ac:dyDescent="0.2">
      <c r="A421" s="1" t="s">
        <v>20</v>
      </c>
      <c r="B421" s="1">
        <v>2002</v>
      </c>
      <c r="C421" s="1">
        <v>5</v>
      </c>
      <c r="D421" s="1">
        <v>2</v>
      </c>
      <c r="E421" s="1">
        <v>1</v>
      </c>
      <c r="F421" s="1">
        <v>0</v>
      </c>
      <c r="G421" s="1">
        <f t="shared" si="7"/>
        <v>2.4336133554004498</v>
      </c>
      <c r="H421" s="1">
        <v>0.39700000000000002</v>
      </c>
      <c r="I421">
        <v>39157</v>
      </c>
      <c r="J421">
        <f>(H421/I421)*1000</f>
        <v>1.0138672523431315E-2</v>
      </c>
      <c r="K421">
        <v>9.07</v>
      </c>
      <c r="L421">
        <v>107.8</v>
      </c>
      <c r="M421">
        <v>2547.3000000000002</v>
      </c>
      <c r="N421">
        <v>6.9641E-3</v>
      </c>
      <c r="O421">
        <v>-0.52831240000000002</v>
      </c>
    </row>
    <row r="422" spans="1:15" x14ac:dyDescent="0.2">
      <c r="A422" s="1" t="s">
        <v>21</v>
      </c>
      <c r="B422" s="1">
        <v>2002</v>
      </c>
      <c r="C422" s="1">
        <v>5</v>
      </c>
      <c r="D422" s="1">
        <v>3</v>
      </c>
      <c r="E422" s="1">
        <v>1</v>
      </c>
      <c r="F422" s="1">
        <v>0</v>
      </c>
      <c r="G422" s="1">
        <f t="shared" si="7"/>
        <v>2.7146947438208788</v>
      </c>
      <c r="H422" s="1">
        <v>7.4249999999999998</v>
      </c>
      <c r="I422">
        <v>211014</v>
      </c>
      <c r="J422">
        <f>(H422/I422)*1000</f>
        <v>3.5187238761409195E-2</v>
      </c>
      <c r="K422">
        <v>8.27</v>
      </c>
      <c r="L422">
        <v>770.8</v>
      </c>
      <c r="M422">
        <v>3983.2</v>
      </c>
      <c r="N422">
        <v>2.8520199999999999E-2</v>
      </c>
      <c r="O422">
        <v>-0.1060178</v>
      </c>
    </row>
    <row r="423" spans="1:15" x14ac:dyDescent="0.2">
      <c r="A423" s="1" t="s">
        <v>22</v>
      </c>
      <c r="B423" s="1">
        <v>2002</v>
      </c>
      <c r="C423" s="1">
        <v>7</v>
      </c>
      <c r="D423" s="1">
        <v>3</v>
      </c>
      <c r="E423" s="1">
        <v>5</v>
      </c>
      <c r="F423" s="1">
        <v>0</v>
      </c>
      <c r="G423" s="1">
        <f t="shared" si="7"/>
        <v>3.5547764695904562</v>
      </c>
      <c r="H423" s="1">
        <v>2.012</v>
      </c>
      <c r="I423">
        <v>254998</v>
      </c>
      <c r="J423">
        <f>(H423/I423)*1000</f>
        <v>7.8902579628075519E-3</v>
      </c>
      <c r="K423">
        <v>8.5399999999999991</v>
      </c>
      <c r="L423">
        <v>484.9</v>
      </c>
      <c r="M423">
        <v>2612.1999999999998</v>
      </c>
      <c r="N423">
        <v>1.1550100000000001E-2</v>
      </c>
      <c r="O423">
        <v>-0.39820250000000001</v>
      </c>
    </row>
    <row r="424" spans="1:15" x14ac:dyDescent="0.2">
      <c r="A424" s="1" t="s">
        <v>23</v>
      </c>
      <c r="B424" s="1">
        <v>2002</v>
      </c>
      <c r="C424" s="1">
        <v>5</v>
      </c>
      <c r="D424" s="1">
        <v>2</v>
      </c>
      <c r="E424" s="1">
        <v>5</v>
      </c>
      <c r="F424" s="1">
        <v>0</v>
      </c>
      <c r="G424" s="1">
        <f t="shared" si="7"/>
        <v>3.0819099697950434</v>
      </c>
      <c r="H424" s="1">
        <v>5.4139999999999997</v>
      </c>
      <c r="I424">
        <v>309785</v>
      </c>
      <c r="J424">
        <f>(H424/I424)*1000</f>
        <v>1.7476637022451055E-2</v>
      </c>
      <c r="K424">
        <v>9.0500000000000007</v>
      </c>
      <c r="L424">
        <v>540.70000000000005</v>
      </c>
      <c r="M424">
        <v>3336.2</v>
      </c>
      <c r="N424">
        <v>1.5894999999999999E-2</v>
      </c>
      <c r="O424">
        <v>-0.33287679999999997</v>
      </c>
    </row>
    <row r="425" spans="1:15" x14ac:dyDescent="0.2">
      <c r="A425" s="1" t="s">
        <v>24</v>
      </c>
      <c r="B425" s="1">
        <v>2002</v>
      </c>
      <c r="C425" s="1">
        <v>3</v>
      </c>
      <c r="D425" s="1">
        <v>3</v>
      </c>
      <c r="E425" s="1">
        <v>4</v>
      </c>
      <c r="F425" s="1">
        <v>0</v>
      </c>
      <c r="G425" s="1">
        <f t="shared" si="7"/>
        <v>2.9621754900251482</v>
      </c>
      <c r="H425" s="1">
        <v>1.133</v>
      </c>
      <c r="I425">
        <v>174065</v>
      </c>
      <c r="J425">
        <f>(H425/I425)*1000</f>
        <v>6.5090627064602301E-3</v>
      </c>
      <c r="K425">
        <v>8.01</v>
      </c>
      <c r="L425">
        <v>267.2</v>
      </c>
      <c r="M425">
        <v>3264.3</v>
      </c>
      <c r="N425">
        <v>8.2547000000000002E-3</v>
      </c>
      <c r="O425">
        <v>-0.64519890000000002</v>
      </c>
    </row>
    <row r="426" spans="1:15" x14ac:dyDescent="0.2">
      <c r="A426" s="1" t="s">
        <v>25</v>
      </c>
      <c r="B426" s="1">
        <v>2002</v>
      </c>
      <c r="C426" s="1">
        <v>5</v>
      </c>
      <c r="D426" s="1">
        <v>1</v>
      </c>
      <c r="E426" s="1">
        <v>3</v>
      </c>
      <c r="F426" s="1">
        <v>0</v>
      </c>
      <c r="G426" s="1">
        <f t="shared" si="7"/>
        <v>2.4248027257182949</v>
      </c>
      <c r="H426" s="1">
        <v>1.5469999999999999</v>
      </c>
      <c r="I426">
        <v>67602.8</v>
      </c>
      <c r="J426">
        <f>(H426/I426)*1000</f>
        <v>2.2883667540397733E-2</v>
      </c>
      <c r="K426">
        <v>7.12</v>
      </c>
      <c r="L426">
        <v>343.9</v>
      </c>
      <c r="M426">
        <v>3822.6</v>
      </c>
      <c r="N426">
        <v>3.2971399999999998E-2</v>
      </c>
      <c r="O426">
        <v>0.5686061</v>
      </c>
    </row>
    <row r="427" spans="1:15" x14ac:dyDescent="0.2">
      <c r="A427" s="1" t="s">
        <v>26</v>
      </c>
      <c r="B427" s="1">
        <v>2002</v>
      </c>
      <c r="C427" s="1">
        <v>1</v>
      </c>
      <c r="D427" s="1">
        <v>3</v>
      </c>
      <c r="E427" s="1">
        <v>1</v>
      </c>
      <c r="F427" s="1">
        <v>0</v>
      </c>
      <c r="G427" s="1">
        <f t="shared" si="7"/>
        <v>1.62924053973028</v>
      </c>
      <c r="H427" s="1">
        <v>4.7809999999999997</v>
      </c>
      <c r="I427">
        <v>168515</v>
      </c>
      <c r="J427">
        <f>(H427/I427)*1000</f>
        <v>2.8371361599857578E-2</v>
      </c>
      <c r="K427">
        <v>9.0399999999999991</v>
      </c>
      <c r="L427">
        <v>539</v>
      </c>
      <c r="M427">
        <v>4065.9</v>
      </c>
      <c r="N427">
        <v>2.9209300000000001E-2</v>
      </c>
      <c r="O427">
        <v>0.1008508</v>
      </c>
    </row>
    <row r="428" spans="1:15" x14ac:dyDescent="0.2">
      <c r="A428" s="1" t="s">
        <v>27</v>
      </c>
      <c r="B428" s="1">
        <v>2002</v>
      </c>
      <c r="C428" s="1">
        <v>7</v>
      </c>
      <c r="D428" s="1">
        <v>3</v>
      </c>
      <c r="E428" s="1">
        <v>5</v>
      </c>
      <c r="F428" s="1">
        <v>0</v>
      </c>
      <c r="G428" s="1">
        <f t="shared" si="7"/>
        <v>3.5547764695904562</v>
      </c>
      <c r="H428" s="1">
        <v>0.183</v>
      </c>
      <c r="I428">
        <v>23148.799999999999</v>
      </c>
      <c r="J428">
        <f>(H428/I428)*1000</f>
        <v>7.9053773845728509E-3</v>
      </c>
      <c r="K428">
        <v>9.98</v>
      </c>
      <c r="L428">
        <v>351.2</v>
      </c>
      <c r="M428">
        <v>3158.2</v>
      </c>
      <c r="N428">
        <v>8.4279000000000003E-3</v>
      </c>
      <c r="O428">
        <v>-0.76994929999999995</v>
      </c>
    </row>
    <row r="429" spans="1:15" x14ac:dyDescent="0.2">
      <c r="A429" s="1" t="s">
        <v>28</v>
      </c>
      <c r="B429" s="1">
        <v>2002</v>
      </c>
      <c r="C429" s="1">
        <v>1</v>
      </c>
      <c r="D429" s="1">
        <v>3</v>
      </c>
      <c r="E429" s="1">
        <v>3</v>
      </c>
      <c r="F429" s="1">
        <v>0</v>
      </c>
      <c r="G429" s="1">
        <f t="shared" si="7"/>
        <v>2.3627390158137929</v>
      </c>
      <c r="H429" s="1">
        <v>3.9489999999999998</v>
      </c>
      <c r="I429">
        <v>54659.9</v>
      </c>
      <c r="J429">
        <f>(H429/I429)*1000</f>
        <v>7.2246747615710968E-2</v>
      </c>
      <c r="K429">
        <v>8.11</v>
      </c>
      <c r="L429">
        <v>314.2</v>
      </c>
      <c r="M429">
        <v>3946.5</v>
      </c>
      <c r="N429">
        <v>4.8835999999999997E-2</v>
      </c>
      <c r="O429">
        <v>0.9166453</v>
      </c>
    </row>
    <row r="430" spans="1:15" x14ac:dyDescent="0.2">
      <c r="A430" s="1" t="s">
        <v>29</v>
      </c>
      <c r="B430" s="1">
        <v>2002</v>
      </c>
      <c r="C430" s="1">
        <v>3</v>
      </c>
      <c r="D430" s="1">
        <v>3</v>
      </c>
      <c r="E430" s="1">
        <v>5</v>
      </c>
      <c r="F430" s="1">
        <v>0</v>
      </c>
      <c r="G430" s="1">
        <f t="shared" si="7"/>
        <v>3.1099534176440136</v>
      </c>
      <c r="H430" s="1">
        <v>1.4139999999999999</v>
      </c>
      <c r="I430">
        <v>71602.399999999994</v>
      </c>
      <c r="J430">
        <f>(H430/I430)*1000</f>
        <v>1.9747941409785148E-2</v>
      </c>
      <c r="K430">
        <v>10.84</v>
      </c>
      <c r="L430">
        <v>639.29999999999995</v>
      </c>
      <c r="M430">
        <v>3870.7</v>
      </c>
      <c r="N430">
        <v>3.0915700000000001E-2</v>
      </c>
      <c r="O430">
        <v>2.6592000000000001E-2</v>
      </c>
    </row>
    <row r="431" spans="1:15" x14ac:dyDescent="0.2">
      <c r="A431" s="1" t="s">
        <v>30</v>
      </c>
      <c r="B431" s="1">
        <v>2002</v>
      </c>
      <c r="C431" s="1">
        <v>4</v>
      </c>
      <c r="D431" s="1">
        <v>3</v>
      </c>
      <c r="E431" s="1">
        <v>4</v>
      </c>
      <c r="F431" s="1">
        <v>0</v>
      </c>
      <c r="G431" s="1">
        <f t="shared" ref="G431:G494" si="8">LN((0.2*E431+0.6*C431+0.16*E431*C431+0.8*E431*D431+0.58*C431*D431)/(1+F431))</f>
        <v>3.1054831375131102</v>
      </c>
      <c r="H431" s="1">
        <v>0.88300000000000001</v>
      </c>
      <c r="I431">
        <v>47131.5</v>
      </c>
      <c r="J431">
        <f>(H431/I431)*1000</f>
        <v>1.8734816417894613E-2</v>
      </c>
      <c r="K431">
        <v>11.05</v>
      </c>
      <c r="L431">
        <v>161.30000000000001</v>
      </c>
      <c r="M431">
        <v>2059.8000000000002</v>
      </c>
      <c r="N431">
        <v>1.6930600000000001E-2</v>
      </c>
      <c r="O431">
        <v>0.33527829999999997</v>
      </c>
    </row>
    <row r="432" spans="1:15" x14ac:dyDescent="0.2">
      <c r="A432" s="1" t="s">
        <v>31</v>
      </c>
      <c r="B432" s="1">
        <v>2002</v>
      </c>
      <c r="C432" s="1">
        <v>5</v>
      </c>
      <c r="D432" s="1">
        <v>3</v>
      </c>
      <c r="E432" s="1">
        <v>5</v>
      </c>
      <c r="F432" s="1">
        <v>0</v>
      </c>
      <c r="G432" s="1">
        <f t="shared" si="8"/>
        <v>3.3568971227655755</v>
      </c>
      <c r="H432" s="1">
        <v>1.1579999999999999</v>
      </c>
      <c r="I432">
        <v>348773</v>
      </c>
      <c r="J432">
        <f>(H432/I432)*1000</f>
        <v>3.3202111401972054E-3</v>
      </c>
      <c r="K432">
        <v>7.44</v>
      </c>
      <c r="L432">
        <v>376.1</v>
      </c>
      <c r="M432">
        <v>2655.5</v>
      </c>
      <c r="N432">
        <v>4.4397999999999998E-3</v>
      </c>
      <c r="O432">
        <v>-1.206969</v>
      </c>
    </row>
    <row r="433" spans="1:15" x14ac:dyDescent="0.2">
      <c r="A433" s="1" t="s">
        <v>32</v>
      </c>
      <c r="B433" s="1">
        <v>2002</v>
      </c>
      <c r="C433" s="1">
        <v>3</v>
      </c>
      <c r="D433" s="1">
        <v>2</v>
      </c>
      <c r="E433" s="1">
        <v>5</v>
      </c>
      <c r="F433" s="1">
        <v>0</v>
      </c>
      <c r="G433" s="1">
        <f t="shared" si="8"/>
        <v>2.8142103969306005</v>
      </c>
      <c r="H433" s="1">
        <v>2.319</v>
      </c>
      <c r="I433">
        <v>47828.7</v>
      </c>
      <c r="J433">
        <f>(H433/I433)*1000</f>
        <v>4.8485532744983663E-2</v>
      </c>
      <c r="K433">
        <v>7.35</v>
      </c>
      <c r="L433">
        <v>740.7</v>
      </c>
      <c r="M433">
        <v>4345.3</v>
      </c>
      <c r="N433">
        <v>5.1338000000000002E-2</v>
      </c>
      <c r="O433">
        <v>0.46400609999999998</v>
      </c>
    </row>
    <row r="434" spans="1:15" x14ac:dyDescent="0.2">
      <c r="A434" s="1" t="s">
        <v>33</v>
      </c>
      <c r="B434" s="1">
        <v>2002</v>
      </c>
      <c r="C434" s="1">
        <v>4</v>
      </c>
      <c r="D434" s="1">
        <v>1</v>
      </c>
      <c r="E434" s="1">
        <v>3</v>
      </c>
      <c r="F434" s="1">
        <v>0</v>
      </c>
      <c r="G434" s="1">
        <f t="shared" si="8"/>
        <v>2.2659211086224542</v>
      </c>
      <c r="H434" s="1">
        <v>19.423999999999999</v>
      </c>
      <c r="I434">
        <v>711420</v>
      </c>
      <c r="J434">
        <f>(H434/I434)*1000</f>
        <v>2.7303140198476284E-2</v>
      </c>
      <c r="K434">
        <v>9.41</v>
      </c>
      <c r="L434">
        <v>496.6</v>
      </c>
      <c r="M434">
        <v>2310.5</v>
      </c>
      <c r="N434">
        <v>3.1692600000000001E-2</v>
      </c>
      <c r="O434">
        <v>0.640876</v>
      </c>
    </row>
    <row r="435" spans="1:15" x14ac:dyDescent="0.2">
      <c r="A435" s="1" t="s">
        <v>34</v>
      </c>
      <c r="B435" s="1">
        <v>2002</v>
      </c>
      <c r="C435" s="1">
        <v>2</v>
      </c>
      <c r="D435" s="1">
        <v>3</v>
      </c>
      <c r="E435" s="1">
        <v>1</v>
      </c>
      <c r="F435" s="1">
        <v>0</v>
      </c>
      <c r="G435" s="1">
        <f t="shared" si="8"/>
        <v>2.0281482472922852</v>
      </c>
      <c r="H435" s="1">
        <v>9.48</v>
      </c>
      <c r="I435">
        <v>235552</v>
      </c>
      <c r="J435">
        <f>(H435/I435)*1000</f>
        <v>4.0245890504007606E-2</v>
      </c>
      <c r="K435">
        <v>8.24</v>
      </c>
      <c r="L435">
        <v>471</v>
      </c>
      <c r="M435">
        <v>4258.6000000000004</v>
      </c>
      <c r="N435">
        <v>3.1401699999999998E-2</v>
      </c>
      <c r="O435">
        <v>0.2308279</v>
      </c>
    </row>
    <row r="436" spans="1:15" x14ac:dyDescent="0.2">
      <c r="A436" s="1" t="s">
        <v>35</v>
      </c>
      <c r="B436" s="1">
        <v>2002</v>
      </c>
      <c r="C436" s="1">
        <v>6</v>
      </c>
      <c r="D436" s="1">
        <v>3</v>
      </c>
      <c r="E436" s="1">
        <v>5</v>
      </c>
      <c r="F436" s="1">
        <v>0</v>
      </c>
      <c r="G436" s="1">
        <f t="shared" si="8"/>
        <v>3.4607233609761821</v>
      </c>
      <c r="H436" s="1">
        <v>1.0999999999999999E-2</v>
      </c>
      <c r="I436">
        <v>18103.099999999999</v>
      </c>
      <c r="J436">
        <f>(H436/I436)*1000</f>
        <v>6.0763073727704102E-4</v>
      </c>
      <c r="K436">
        <v>7.05</v>
      </c>
      <c r="L436">
        <v>78.2</v>
      </c>
      <c r="M436">
        <v>2328.6999999999998</v>
      </c>
      <c r="N436">
        <v>1.1264000000000001E-3</v>
      </c>
      <c r="O436">
        <v>-2.1723680000000001</v>
      </c>
    </row>
    <row r="437" spans="1:15" x14ac:dyDescent="0.2">
      <c r="A437" s="1" t="s">
        <v>36</v>
      </c>
      <c r="B437" s="1">
        <v>2002</v>
      </c>
      <c r="C437" s="1">
        <v>3</v>
      </c>
      <c r="D437" s="1">
        <v>3</v>
      </c>
      <c r="E437" s="1">
        <v>5</v>
      </c>
      <c r="F437" s="1">
        <v>0</v>
      </c>
      <c r="G437" s="1">
        <f t="shared" si="8"/>
        <v>3.1099534176440136</v>
      </c>
      <c r="H437" s="1">
        <v>9.5790000000000006</v>
      </c>
      <c r="I437">
        <v>343827</v>
      </c>
      <c r="J437">
        <f>(H437/I437)*1000</f>
        <v>2.7859941191354959E-2</v>
      </c>
      <c r="K437">
        <v>8.18</v>
      </c>
      <c r="L437">
        <v>351.7</v>
      </c>
      <c r="M437">
        <v>3760.1</v>
      </c>
      <c r="N437">
        <v>2.6237199999999999E-2</v>
      </c>
      <c r="O437">
        <v>0.29402289999999998</v>
      </c>
    </row>
    <row r="438" spans="1:15" x14ac:dyDescent="0.2">
      <c r="A438" s="1" t="s">
        <v>37</v>
      </c>
      <c r="B438" s="1">
        <v>2002</v>
      </c>
      <c r="C438" s="1">
        <v>5</v>
      </c>
      <c r="D438" s="1">
        <v>3</v>
      </c>
      <c r="E438" s="1">
        <v>5</v>
      </c>
      <c r="F438" s="1">
        <v>0</v>
      </c>
      <c r="G438" s="1">
        <f t="shared" si="8"/>
        <v>3.3568971227655755</v>
      </c>
      <c r="H438" s="1">
        <v>6.4189999999999996</v>
      </c>
      <c r="I438">
        <v>92806.7</v>
      </c>
      <c r="J438">
        <f>(H438/I438)*1000</f>
        <v>6.9165265007806551E-2</v>
      </c>
      <c r="K438">
        <v>7.85</v>
      </c>
      <c r="L438">
        <v>504</v>
      </c>
      <c r="M438">
        <v>4244.7</v>
      </c>
      <c r="N438">
        <v>6.3416299999999995E-2</v>
      </c>
      <c r="O438">
        <v>0.92989330000000003</v>
      </c>
    </row>
    <row r="439" spans="1:15" x14ac:dyDescent="0.2">
      <c r="A439" s="1" t="s">
        <v>38</v>
      </c>
      <c r="B439" s="1">
        <v>2002</v>
      </c>
      <c r="C439" s="1">
        <v>7</v>
      </c>
      <c r="D439" s="1">
        <v>1</v>
      </c>
      <c r="E439" s="1">
        <v>5</v>
      </c>
      <c r="F439" s="1">
        <v>0</v>
      </c>
      <c r="G439" s="1">
        <f t="shared" si="8"/>
        <v>2.9370432772053112</v>
      </c>
      <c r="H439" s="1">
        <v>0.64400000000000002</v>
      </c>
      <c r="I439">
        <v>102475</v>
      </c>
      <c r="J439">
        <f>(H439/I439)*1000</f>
        <v>6.2844596242986094E-3</v>
      </c>
      <c r="K439">
        <v>10.47</v>
      </c>
      <c r="L439">
        <v>292.5</v>
      </c>
      <c r="M439">
        <v>4577.5</v>
      </c>
      <c r="N439">
        <v>3.5829E-3</v>
      </c>
      <c r="O439">
        <v>-1.945119</v>
      </c>
    </row>
    <row r="440" spans="1:15" x14ac:dyDescent="0.2">
      <c r="A440" s="1" t="s">
        <v>39</v>
      </c>
      <c r="B440" s="1">
        <v>2002</v>
      </c>
      <c r="C440" s="1">
        <v>5</v>
      </c>
      <c r="D440" s="1">
        <v>3</v>
      </c>
      <c r="E440" s="1">
        <v>5</v>
      </c>
      <c r="F440" s="1">
        <v>0</v>
      </c>
      <c r="G440" s="1">
        <f t="shared" si="8"/>
        <v>3.3568971227655755</v>
      </c>
      <c r="H440" s="1">
        <v>4.2329999999999997</v>
      </c>
      <c r="I440">
        <v>402226</v>
      </c>
      <c r="J440">
        <f>(H440/I440)*1000</f>
        <v>1.0523934305589394E-2</v>
      </c>
      <c r="K440">
        <v>7.59</v>
      </c>
      <c r="L440">
        <v>402.1</v>
      </c>
      <c r="M440">
        <v>2440.4</v>
      </c>
      <c r="N440">
        <v>1.2024699999999999E-2</v>
      </c>
      <c r="O440">
        <v>-0.18268789999999999</v>
      </c>
    </row>
    <row r="441" spans="1:15" x14ac:dyDescent="0.2">
      <c r="A441" s="1" t="s">
        <v>40</v>
      </c>
      <c r="B441" s="1">
        <v>2002</v>
      </c>
      <c r="C441" s="1">
        <v>7</v>
      </c>
      <c r="D441" s="1">
        <v>3</v>
      </c>
      <c r="E441" s="1">
        <v>4</v>
      </c>
      <c r="F441" s="1">
        <v>0</v>
      </c>
      <c r="G441" s="1">
        <f t="shared" si="8"/>
        <v>3.4423393249933305</v>
      </c>
      <c r="H441" s="1">
        <v>0.75600000000000001</v>
      </c>
      <c r="I441">
        <v>35772.6</v>
      </c>
      <c r="J441">
        <f>(H441/I441)*1000</f>
        <v>2.1133493232250385E-2</v>
      </c>
      <c r="K441">
        <v>10.78</v>
      </c>
      <c r="L441">
        <v>285.60000000000002</v>
      </c>
      <c r="M441">
        <v>3308.2</v>
      </c>
      <c r="N441">
        <v>2.5911E-2</v>
      </c>
      <c r="O441">
        <v>0.33900540000000001</v>
      </c>
    </row>
    <row r="442" spans="1:15" x14ac:dyDescent="0.2">
      <c r="A442" s="1" t="s">
        <v>41</v>
      </c>
      <c r="B442" s="1">
        <v>2002</v>
      </c>
      <c r="C442" s="1">
        <v>7</v>
      </c>
      <c r="D442" s="1">
        <v>3</v>
      </c>
      <c r="E442" s="1">
        <v>4</v>
      </c>
      <c r="F442" s="1">
        <v>0</v>
      </c>
      <c r="G442" s="1">
        <f t="shared" si="8"/>
        <v>3.4423393249933305</v>
      </c>
      <c r="H442" s="1">
        <v>3.5609999999999999</v>
      </c>
      <c r="I442">
        <v>109268</v>
      </c>
      <c r="J442">
        <f>(H442/I442)*1000</f>
        <v>3.2589596222132734E-2</v>
      </c>
      <c r="K442">
        <v>6.52</v>
      </c>
      <c r="L442">
        <v>822.7</v>
      </c>
      <c r="M442">
        <v>4479</v>
      </c>
      <c r="N442">
        <v>3.6643500000000002E-2</v>
      </c>
      <c r="O442">
        <v>5.3626399999999998E-2</v>
      </c>
    </row>
    <row r="443" spans="1:15" x14ac:dyDescent="0.2">
      <c r="A443" s="1" t="s">
        <v>42</v>
      </c>
      <c r="B443" s="1">
        <v>2002</v>
      </c>
      <c r="C443" s="1">
        <v>6</v>
      </c>
      <c r="D443" s="1">
        <v>3</v>
      </c>
      <c r="E443" s="1">
        <v>5</v>
      </c>
      <c r="F443" s="1">
        <v>0</v>
      </c>
      <c r="G443" s="1">
        <f t="shared" si="8"/>
        <v>3.4607233609761821</v>
      </c>
      <c r="H443" s="1">
        <v>0.122</v>
      </c>
      <c r="I443">
        <v>21900.7</v>
      </c>
      <c r="J443">
        <f>(H443/I443)*1000</f>
        <v>5.5705982000575317E-3</v>
      </c>
      <c r="K443">
        <v>7.02</v>
      </c>
      <c r="L443">
        <v>177.5</v>
      </c>
      <c r="M443">
        <v>2103</v>
      </c>
      <c r="N443">
        <v>3.0265000000000001E-3</v>
      </c>
      <c r="O443">
        <v>-1.229616</v>
      </c>
    </row>
    <row r="444" spans="1:15" x14ac:dyDescent="0.2">
      <c r="A444" s="1" t="s">
        <v>43</v>
      </c>
      <c r="B444" s="1">
        <v>2002</v>
      </c>
      <c r="C444" s="1">
        <v>5</v>
      </c>
      <c r="D444" s="1">
        <v>2</v>
      </c>
      <c r="E444" s="1">
        <v>5</v>
      </c>
      <c r="F444" s="1">
        <v>0</v>
      </c>
      <c r="G444" s="1">
        <f t="shared" si="8"/>
        <v>3.0819099697950434</v>
      </c>
      <c r="H444" s="1">
        <v>3.4710000000000001</v>
      </c>
      <c r="I444">
        <v>166017</v>
      </c>
      <c r="J444">
        <f>(H444/I444)*1000</f>
        <v>2.0907497424962507E-2</v>
      </c>
      <c r="K444">
        <v>6.89</v>
      </c>
      <c r="L444">
        <v>717.8</v>
      </c>
      <c r="M444">
        <v>4307.6000000000004</v>
      </c>
      <c r="N444">
        <v>2.35444E-2</v>
      </c>
      <c r="O444">
        <v>-0.25664039999999999</v>
      </c>
    </row>
    <row r="445" spans="1:15" x14ac:dyDescent="0.2">
      <c r="A445" s="1" t="s">
        <v>44</v>
      </c>
      <c r="B445" s="1">
        <v>2002</v>
      </c>
      <c r="C445" s="1">
        <v>5</v>
      </c>
      <c r="D445" s="1">
        <v>3</v>
      </c>
      <c r="E445" s="1">
        <v>4</v>
      </c>
      <c r="F445" s="1">
        <v>0</v>
      </c>
      <c r="G445" s="1">
        <f t="shared" si="8"/>
        <v>3.2308043957334744</v>
      </c>
      <c r="H445" s="1">
        <v>13.66</v>
      </c>
      <c r="I445">
        <v>651650</v>
      </c>
      <c r="J445">
        <f>(H445/I445)*1000</f>
        <v>2.0962172945599631E-2</v>
      </c>
      <c r="K445">
        <v>6.67</v>
      </c>
      <c r="L445">
        <v>579.70000000000005</v>
      </c>
      <c r="M445">
        <v>4620.1000000000004</v>
      </c>
      <c r="N445">
        <v>2.4070999999999999E-2</v>
      </c>
      <c r="O445">
        <v>-0.1496371</v>
      </c>
    </row>
    <row r="446" spans="1:15" x14ac:dyDescent="0.2">
      <c r="A446" s="1" t="s">
        <v>45</v>
      </c>
      <c r="B446" s="1">
        <v>2002</v>
      </c>
      <c r="C446" s="1">
        <v>3</v>
      </c>
      <c r="D446" s="1">
        <v>2</v>
      </c>
      <c r="E446" s="1">
        <v>1</v>
      </c>
      <c r="F446" s="1">
        <v>1</v>
      </c>
      <c r="G446" s="1">
        <f t="shared" si="8"/>
        <v>1.3297240096314962</v>
      </c>
      <c r="H446" s="1">
        <v>0</v>
      </c>
      <c r="I446">
        <v>59514</v>
      </c>
      <c r="J446">
        <f>(H446/I446)*1000</f>
        <v>0</v>
      </c>
      <c r="K446">
        <v>6.22</v>
      </c>
      <c r="L446">
        <v>236.7</v>
      </c>
      <c r="M446">
        <v>4210.8999999999996</v>
      </c>
      <c r="N446">
        <v>3.3107000000000002E-3</v>
      </c>
      <c r="O446">
        <v>-1.6779280000000001</v>
      </c>
    </row>
    <row r="447" spans="1:15" x14ac:dyDescent="0.2">
      <c r="A447" s="1" t="s">
        <v>46</v>
      </c>
      <c r="B447" s="1">
        <v>2002</v>
      </c>
      <c r="C447" s="1">
        <v>3</v>
      </c>
      <c r="D447" s="1">
        <v>3</v>
      </c>
      <c r="E447" s="1">
        <v>1</v>
      </c>
      <c r="F447" s="1">
        <v>0</v>
      </c>
      <c r="G447" s="1">
        <f t="shared" si="8"/>
        <v>2.3125354238472133</v>
      </c>
      <c r="H447" s="1">
        <v>0.95699999999999996</v>
      </c>
      <c r="I447">
        <v>19512.3</v>
      </c>
      <c r="J447">
        <f>(H447/I447)*1000</f>
        <v>4.9045986377823217E-2</v>
      </c>
      <c r="K447">
        <v>11.04</v>
      </c>
      <c r="L447">
        <v>106.7</v>
      </c>
      <c r="M447">
        <v>2424</v>
      </c>
      <c r="N447">
        <v>4.3588000000000002E-2</v>
      </c>
      <c r="O447">
        <v>1.250008</v>
      </c>
    </row>
    <row r="448" spans="1:15" x14ac:dyDescent="0.2">
      <c r="A448" s="1" t="s">
        <v>47</v>
      </c>
      <c r="B448" s="1">
        <v>2002</v>
      </c>
      <c r="C448" s="1">
        <v>5</v>
      </c>
      <c r="D448" s="1">
        <v>3</v>
      </c>
      <c r="E448" s="1">
        <v>5</v>
      </c>
      <c r="F448" s="1">
        <v>0</v>
      </c>
      <c r="G448" s="1">
        <f t="shared" si="8"/>
        <v>3.3568971227655755</v>
      </c>
      <c r="H448" s="1">
        <v>2.9279999999999999</v>
      </c>
      <c r="I448">
        <v>257807</v>
      </c>
      <c r="J448">
        <f>(H448/I448)*1000</f>
        <v>1.1357333198865819E-2</v>
      </c>
      <c r="K448">
        <v>8.16</v>
      </c>
      <c r="L448">
        <v>291.7</v>
      </c>
      <c r="M448">
        <v>2851.1</v>
      </c>
      <c r="N448">
        <v>1.2510800000000001E-2</v>
      </c>
      <c r="O448">
        <v>-0.15930359999999999</v>
      </c>
    </row>
    <row r="449" spans="1:15" x14ac:dyDescent="0.2">
      <c r="A449" s="1" t="s">
        <v>48</v>
      </c>
      <c r="B449" s="1">
        <v>2002</v>
      </c>
      <c r="C449" s="1">
        <v>6</v>
      </c>
      <c r="D449" s="1">
        <v>3</v>
      </c>
      <c r="E449" s="1">
        <v>4</v>
      </c>
      <c r="F449" s="1">
        <v>0</v>
      </c>
      <c r="G449" s="1">
        <f t="shared" si="8"/>
        <v>3.3421548410283721</v>
      </c>
      <c r="H449" s="1">
        <v>0.90800000000000003</v>
      </c>
      <c r="I449">
        <v>204254</v>
      </c>
      <c r="J449">
        <f>(H449/I449)*1000</f>
        <v>4.4454453768347259E-3</v>
      </c>
      <c r="K449">
        <v>10.76</v>
      </c>
      <c r="L449">
        <v>345.5</v>
      </c>
      <c r="M449">
        <v>4762.8999999999996</v>
      </c>
      <c r="N449">
        <v>7.9889999999999996E-3</v>
      </c>
      <c r="O449">
        <v>-1.25495</v>
      </c>
    </row>
    <row r="450" spans="1:15" x14ac:dyDescent="0.2">
      <c r="A450" s="1" t="s">
        <v>49</v>
      </c>
      <c r="B450" s="1">
        <v>2002</v>
      </c>
      <c r="C450" s="1">
        <v>5</v>
      </c>
      <c r="D450" s="1">
        <v>3</v>
      </c>
      <c r="E450" s="1">
        <v>5</v>
      </c>
      <c r="F450" s="1">
        <v>0</v>
      </c>
      <c r="G450" s="1">
        <f t="shared" si="8"/>
        <v>3.3568971227655755</v>
      </c>
      <c r="H450" s="1">
        <v>0.73399999999999999</v>
      </c>
      <c r="I450">
        <v>44586.3</v>
      </c>
      <c r="J450">
        <f>(H450/I450)*1000</f>
        <v>1.6462455956201792E-2</v>
      </c>
      <c r="K450">
        <v>6.6</v>
      </c>
      <c r="L450">
        <v>233.9</v>
      </c>
      <c r="M450">
        <v>2277.1</v>
      </c>
      <c r="N450">
        <v>1.3413700000000001E-2</v>
      </c>
      <c r="O450">
        <v>0.1795554</v>
      </c>
    </row>
    <row r="451" spans="1:15" x14ac:dyDescent="0.2">
      <c r="A451" s="1" t="s">
        <v>50</v>
      </c>
      <c r="B451" s="1">
        <v>2002</v>
      </c>
      <c r="C451" s="1">
        <v>5</v>
      </c>
      <c r="D451" s="1">
        <v>3</v>
      </c>
      <c r="E451" s="1">
        <v>3</v>
      </c>
      <c r="F451" s="1">
        <v>0</v>
      </c>
      <c r="G451" s="1">
        <f t="shared" si="8"/>
        <v>3.0864866368224551</v>
      </c>
      <c r="H451" s="1">
        <v>2.2309999999999999</v>
      </c>
      <c r="I451">
        <v>173355</v>
      </c>
      <c r="J451">
        <f>(H451/I451)*1000</f>
        <v>1.2869545153009719E-2</v>
      </c>
      <c r="K451">
        <v>7.33</v>
      </c>
      <c r="L451">
        <v>225</v>
      </c>
      <c r="M451">
        <v>3028.6</v>
      </c>
      <c r="N451">
        <v>1.48792E-2</v>
      </c>
      <c r="O451">
        <v>7.3066300000000001E-2</v>
      </c>
    </row>
    <row r="452" spans="1:15" x14ac:dyDescent="0.2">
      <c r="A452" s="1" t="s">
        <v>51</v>
      </c>
      <c r="B452" s="1">
        <v>2002</v>
      </c>
      <c r="C452" s="1">
        <v>7</v>
      </c>
      <c r="D452" s="1">
        <v>3</v>
      </c>
      <c r="E452" s="1">
        <v>5</v>
      </c>
      <c r="F452" s="1">
        <v>0</v>
      </c>
      <c r="G452" s="1">
        <f t="shared" si="8"/>
        <v>3.5547764695904562</v>
      </c>
      <c r="H452" s="1">
        <v>1.0999999999999999E-2</v>
      </c>
      <c r="I452">
        <v>16320.9</v>
      </c>
      <c r="J452">
        <f>(H452/I452)*1000</f>
        <v>6.7398243969388942E-4</v>
      </c>
      <c r="K452">
        <v>6.95</v>
      </c>
      <c r="L452">
        <v>273.39999999999998</v>
      </c>
      <c r="M452">
        <v>3306.5</v>
      </c>
      <c r="N452">
        <v>5.8500000000000002E-4</v>
      </c>
      <c r="O452">
        <v>-3.243906</v>
      </c>
    </row>
    <row r="453" spans="1:15" x14ac:dyDescent="0.2">
      <c r="A453" s="1" t="s">
        <v>2</v>
      </c>
      <c r="B453" s="1">
        <v>2003</v>
      </c>
      <c r="C453" s="1">
        <v>7</v>
      </c>
      <c r="D453" s="1">
        <v>2</v>
      </c>
      <c r="E453" s="1">
        <v>5</v>
      </c>
      <c r="F453" s="1">
        <v>0</v>
      </c>
      <c r="G453" s="1">
        <f t="shared" si="8"/>
        <v>3.2928695047765273</v>
      </c>
      <c r="H453" s="1">
        <v>6.6289999999999996</v>
      </c>
      <c r="I453">
        <v>124102</v>
      </c>
      <c r="J453">
        <f>(H453/I453)*1000</f>
        <v>5.3415738666580712E-2</v>
      </c>
      <c r="K453">
        <v>6.62</v>
      </c>
      <c r="L453">
        <v>429.2</v>
      </c>
      <c r="M453">
        <v>4046.4</v>
      </c>
      <c r="N453">
        <v>4.1985300000000003E-2</v>
      </c>
      <c r="O453">
        <v>0.68848279999999995</v>
      </c>
    </row>
    <row r="454" spans="1:15" x14ac:dyDescent="0.2">
      <c r="A454" s="1" t="s">
        <v>3</v>
      </c>
      <c r="B454" s="1">
        <v>2003</v>
      </c>
      <c r="C454" s="1">
        <v>7</v>
      </c>
      <c r="D454" s="1">
        <v>3</v>
      </c>
      <c r="E454" s="1">
        <v>4</v>
      </c>
      <c r="F454" s="1">
        <v>0</v>
      </c>
      <c r="G454" s="1">
        <f t="shared" si="8"/>
        <v>3.4423393249933305</v>
      </c>
      <c r="H454" s="1">
        <v>0.42</v>
      </c>
      <c r="I454">
        <v>23851.3</v>
      </c>
      <c r="J454">
        <f>(H454/I454)*1000</f>
        <v>1.7609103067757311E-2</v>
      </c>
      <c r="K454">
        <v>12.01</v>
      </c>
      <c r="L454">
        <v>598</v>
      </c>
      <c r="M454">
        <v>3761.6</v>
      </c>
      <c r="N454">
        <v>2.6620999999999999E-2</v>
      </c>
      <c r="O454">
        <v>-0.1059566</v>
      </c>
    </row>
    <row r="455" spans="1:15" x14ac:dyDescent="0.2">
      <c r="A455" s="1" t="s">
        <v>4</v>
      </c>
      <c r="B455" s="1">
        <v>2003</v>
      </c>
      <c r="C455" s="1">
        <v>5</v>
      </c>
      <c r="D455" s="1">
        <v>3</v>
      </c>
      <c r="E455" s="1">
        <v>5</v>
      </c>
      <c r="F455" s="1">
        <v>0</v>
      </c>
      <c r="G455" s="1">
        <f t="shared" si="8"/>
        <v>3.3568971227655755</v>
      </c>
      <c r="H455" s="1">
        <v>2.1619999999999999</v>
      </c>
      <c r="I455">
        <v>163114</v>
      </c>
      <c r="J455">
        <f>(H455/I455)*1000</f>
        <v>1.3254533639049989E-2</v>
      </c>
      <c r="K455">
        <v>8.8699999999999992</v>
      </c>
      <c r="L455">
        <v>513.29999999999995</v>
      </c>
      <c r="M455">
        <v>5634</v>
      </c>
      <c r="N455">
        <v>1.30752E-2</v>
      </c>
      <c r="O455">
        <v>-1.0453209999999999</v>
      </c>
    </row>
    <row r="456" spans="1:15" x14ac:dyDescent="0.2">
      <c r="A456" s="1" t="s">
        <v>5</v>
      </c>
      <c r="B456" s="1">
        <v>2003</v>
      </c>
      <c r="C456" s="1">
        <v>5</v>
      </c>
      <c r="D456" s="1">
        <v>3</v>
      </c>
      <c r="E456" s="1">
        <v>5</v>
      </c>
      <c r="F456" s="1">
        <v>0</v>
      </c>
      <c r="G456" s="1">
        <f t="shared" si="8"/>
        <v>3.3568971227655755</v>
      </c>
      <c r="H456" s="1">
        <v>2.3780000000000001</v>
      </c>
      <c r="I456">
        <v>71958.3</v>
      </c>
      <c r="J456">
        <f>(H456/I456)*1000</f>
        <v>3.3046917450801364E-2</v>
      </c>
      <c r="K456">
        <v>7.78</v>
      </c>
      <c r="L456">
        <v>456.4</v>
      </c>
      <c r="M456">
        <v>3632.4</v>
      </c>
      <c r="N456">
        <v>1.7542599999999998E-2</v>
      </c>
      <c r="O456">
        <v>-0.158271</v>
      </c>
    </row>
    <row r="457" spans="1:15" x14ac:dyDescent="0.2">
      <c r="A457" s="1" t="s">
        <v>6</v>
      </c>
      <c r="B457" s="1">
        <v>2003</v>
      </c>
      <c r="C457" s="1">
        <v>2</v>
      </c>
      <c r="D457" s="1">
        <v>1</v>
      </c>
      <c r="E457" s="1">
        <v>3</v>
      </c>
      <c r="F457" s="1">
        <v>0</v>
      </c>
      <c r="G457" s="1">
        <f t="shared" si="8"/>
        <v>1.8437192081587661</v>
      </c>
      <c r="H457" s="1">
        <v>30.972999999999999</v>
      </c>
      <c r="I457">
        <v>1300000</v>
      </c>
      <c r="J457">
        <f>(H457/I457)*1000</f>
        <v>2.3825384615384616E-2</v>
      </c>
      <c r="K457">
        <v>9.01</v>
      </c>
      <c r="L457">
        <v>579.6</v>
      </c>
      <c r="M457">
        <v>3426.4</v>
      </c>
      <c r="N457">
        <v>2.0964E-2</v>
      </c>
      <c r="O457">
        <v>-0.1137905</v>
      </c>
    </row>
    <row r="458" spans="1:15" x14ac:dyDescent="0.2">
      <c r="A458" s="1" t="s">
        <v>7</v>
      </c>
      <c r="B458" s="1">
        <v>2003</v>
      </c>
      <c r="C458" s="1">
        <v>3</v>
      </c>
      <c r="D458" s="1">
        <v>1</v>
      </c>
      <c r="E458" s="1">
        <v>3</v>
      </c>
      <c r="F458" s="1">
        <v>0</v>
      </c>
      <c r="G458" s="1">
        <f t="shared" si="8"/>
        <v>2.0769384114617173</v>
      </c>
      <c r="H458" s="1">
        <v>1.7130000000000001</v>
      </c>
      <c r="I458">
        <v>160638</v>
      </c>
      <c r="J458">
        <f>(H458/I458)*1000</f>
        <v>1.06637283830725E-2</v>
      </c>
      <c r="K458">
        <v>11.12</v>
      </c>
      <c r="L458">
        <v>346.5</v>
      </c>
      <c r="M458">
        <v>3951.6</v>
      </c>
      <c r="N458">
        <v>1.2115900000000001E-2</v>
      </c>
      <c r="O458">
        <v>-0.65097249999999995</v>
      </c>
    </row>
    <row r="459" spans="1:15" x14ac:dyDescent="0.2">
      <c r="A459" s="1" t="s">
        <v>8</v>
      </c>
      <c r="B459" s="1">
        <v>2003</v>
      </c>
      <c r="C459" s="1">
        <v>3</v>
      </c>
      <c r="D459" s="1">
        <v>1</v>
      </c>
      <c r="E459" s="1">
        <v>3</v>
      </c>
      <c r="F459" s="1">
        <v>0</v>
      </c>
      <c r="G459" s="1">
        <f t="shared" si="8"/>
        <v>2.0769384114617173</v>
      </c>
      <c r="H459" s="1">
        <v>1.351</v>
      </c>
      <c r="I459">
        <v>160443</v>
      </c>
      <c r="J459">
        <f>(H459/I459)*1000</f>
        <v>8.4204359180518936E-3</v>
      </c>
      <c r="K459">
        <v>8.75</v>
      </c>
      <c r="L459">
        <v>316.8</v>
      </c>
      <c r="M459">
        <v>2666.5</v>
      </c>
      <c r="N459">
        <v>1.09827E-2</v>
      </c>
      <c r="O459">
        <v>-0.30290420000000001</v>
      </c>
    </row>
    <row r="460" spans="1:15" x14ac:dyDescent="0.2">
      <c r="A460" s="1" t="s">
        <v>9</v>
      </c>
      <c r="B460" s="1">
        <v>2003</v>
      </c>
      <c r="C460" s="1">
        <v>7</v>
      </c>
      <c r="D460" s="1">
        <v>3</v>
      </c>
      <c r="E460" s="1">
        <v>5</v>
      </c>
      <c r="F460" s="1">
        <v>0</v>
      </c>
      <c r="G460" s="1">
        <f t="shared" si="8"/>
        <v>3.5547764695904562</v>
      </c>
      <c r="H460" s="1">
        <v>0.60699999999999998</v>
      </c>
      <c r="I460">
        <v>31710.6</v>
      </c>
      <c r="J460">
        <f>(H460/I460)*1000</f>
        <v>1.9141864234672321E-2</v>
      </c>
      <c r="K460">
        <v>8.74</v>
      </c>
      <c r="L460">
        <v>675.3</v>
      </c>
      <c r="M460">
        <v>3415.3</v>
      </c>
      <c r="N460">
        <v>1.6305299999999998E-2</v>
      </c>
      <c r="O460">
        <v>-0.44676300000000002</v>
      </c>
    </row>
    <row r="461" spans="1:15" x14ac:dyDescent="0.2">
      <c r="A461" s="1" t="s">
        <v>10</v>
      </c>
      <c r="B461" s="1">
        <v>2003</v>
      </c>
      <c r="C461" s="1">
        <v>3</v>
      </c>
      <c r="D461" s="1">
        <v>1</v>
      </c>
      <c r="E461" s="1">
        <v>3</v>
      </c>
      <c r="F461" s="1">
        <v>0</v>
      </c>
      <c r="G461" s="1">
        <f t="shared" si="8"/>
        <v>2.0769384114617173</v>
      </c>
      <c r="H461" s="1">
        <v>15.632</v>
      </c>
      <c r="I461">
        <v>562718</v>
      </c>
      <c r="J461">
        <f>(H461/I461)*1000</f>
        <v>2.7779456139664982E-2</v>
      </c>
      <c r="K461">
        <v>8.7200000000000006</v>
      </c>
      <c r="L461">
        <v>731.1</v>
      </c>
      <c r="M461">
        <v>4457.3</v>
      </c>
      <c r="N461">
        <v>3.3090399999999999E-2</v>
      </c>
      <c r="O461">
        <v>-4.7188000000000001E-2</v>
      </c>
    </row>
    <row r="462" spans="1:15" x14ac:dyDescent="0.2">
      <c r="A462" s="1" t="s">
        <v>11</v>
      </c>
      <c r="B462" s="1">
        <v>2003</v>
      </c>
      <c r="C462" s="1">
        <v>6</v>
      </c>
      <c r="D462" s="1">
        <v>3</v>
      </c>
      <c r="E462" s="1">
        <v>5</v>
      </c>
      <c r="F462" s="1">
        <v>0</v>
      </c>
      <c r="G462" s="1">
        <f t="shared" si="8"/>
        <v>3.4607233609761821</v>
      </c>
      <c r="H462" s="1">
        <v>10.544</v>
      </c>
      <c r="I462">
        <v>273005</v>
      </c>
      <c r="J462">
        <f>(H462/I462)*1000</f>
        <v>3.8622003260013554E-2</v>
      </c>
      <c r="K462">
        <v>7.54</v>
      </c>
      <c r="L462">
        <v>454.5</v>
      </c>
      <c r="M462">
        <v>4259.7</v>
      </c>
      <c r="N462">
        <v>4.1734899999999998E-2</v>
      </c>
      <c r="O462">
        <v>0.56583729999999999</v>
      </c>
    </row>
    <row r="463" spans="1:15" x14ac:dyDescent="0.2">
      <c r="A463" s="1" t="s">
        <v>12</v>
      </c>
      <c r="B463" s="1">
        <v>2003</v>
      </c>
      <c r="C463" s="1">
        <v>5</v>
      </c>
      <c r="D463" s="1">
        <v>3</v>
      </c>
      <c r="E463" s="1">
        <v>5</v>
      </c>
      <c r="F463" s="1">
        <v>0</v>
      </c>
      <c r="G463" s="1">
        <f t="shared" si="8"/>
        <v>3.3568971227655755</v>
      </c>
      <c r="H463" s="1">
        <v>1.802</v>
      </c>
      <c r="I463">
        <v>41945.599999999999</v>
      </c>
      <c r="J463">
        <f>(H463/I463)*1000</f>
        <v>4.2960405859017399E-2</v>
      </c>
      <c r="K463">
        <v>8.9</v>
      </c>
      <c r="L463">
        <v>272.3</v>
      </c>
      <c r="M463">
        <v>5274.6</v>
      </c>
      <c r="N463">
        <v>4.3633699999999997E-2</v>
      </c>
      <c r="O463">
        <v>0.47726619999999997</v>
      </c>
    </row>
    <row r="464" spans="1:15" x14ac:dyDescent="0.2">
      <c r="A464" s="1" t="s">
        <v>13</v>
      </c>
      <c r="B464" s="1">
        <v>2003</v>
      </c>
      <c r="C464" s="1">
        <v>5</v>
      </c>
      <c r="D464" s="1">
        <v>3</v>
      </c>
      <c r="E464" s="1">
        <v>5</v>
      </c>
      <c r="F464" s="1">
        <v>0</v>
      </c>
      <c r="G464" s="1">
        <f t="shared" si="8"/>
        <v>3.3568971227655755</v>
      </c>
      <c r="H464" s="1">
        <v>1.579</v>
      </c>
      <c r="I464">
        <v>37863.9</v>
      </c>
      <c r="J464">
        <f>(H464/I464)*1000</f>
        <v>4.1701990550365914E-2</v>
      </c>
      <c r="K464">
        <v>7.24</v>
      </c>
      <c r="L464">
        <v>245.9</v>
      </c>
      <c r="M464">
        <v>2929.1</v>
      </c>
      <c r="N464">
        <v>1.8153099999999998E-2</v>
      </c>
      <c r="O464">
        <v>0.28352159999999998</v>
      </c>
    </row>
    <row r="465" spans="1:15" x14ac:dyDescent="0.2">
      <c r="A465" s="1" t="s">
        <v>14</v>
      </c>
      <c r="B465" s="1">
        <v>2003</v>
      </c>
      <c r="C465" s="1">
        <v>7</v>
      </c>
      <c r="D465" s="1">
        <v>3</v>
      </c>
      <c r="E465" s="1">
        <v>4</v>
      </c>
      <c r="F465" s="1">
        <v>0</v>
      </c>
      <c r="G465" s="1">
        <f t="shared" si="8"/>
        <v>3.4423393249933305</v>
      </c>
      <c r="H465" s="1">
        <v>8.5289999999999999</v>
      </c>
      <c r="I465">
        <v>450093</v>
      </c>
      <c r="J465">
        <f>(H465/I465)*1000</f>
        <v>1.8949417120461772E-2</v>
      </c>
      <c r="K465">
        <v>7.5</v>
      </c>
      <c r="L465">
        <v>556.4</v>
      </c>
      <c r="M465">
        <v>3287.9</v>
      </c>
      <c r="N465">
        <v>1.7563100000000002E-2</v>
      </c>
      <c r="O465">
        <v>-0.16105520000000001</v>
      </c>
    </row>
    <row r="466" spans="1:15" x14ac:dyDescent="0.2">
      <c r="A466" s="1" t="s">
        <v>15</v>
      </c>
      <c r="B466" s="1">
        <v>2003</v>
      </c>
      <c r="C466" s="1">
        <v>5</v>
      </c>
      <c r="D466" s="1">
        <v>2</v>
      </c>
      <c r="E466" s="1">
        <v>1</v>
      </c>
      <c r="F466" s="1">
        <v>0</v>
      </c>
      <c r="G466" s="1">
        <f t="shared" si="8"/>
        <v>2.4336133554004498</v>
      </c>
      <c r="H466" s="1">
        <v>2.2490000000000001</v>
      </c>
      <c r="I466">
        <v>187260</v>
      </c>
      <c r="J466">
        <f>(H466/I466)*1000</f>
        <v>1.2010039517248746E-2</v>
      </c>
      <c r="K466">
        <v>8.07</v>
      </c>
      <c r="L466">
        <v>352.3</v>
      </c>
      <c r="M466">
        <v>3355.7</v>
      </c>
      <c r="N466">
        <v>1.2344600000000001E-2</v>
      </c>
      <c r="O466">
        <v>-0.35221999999999998</v>
      </c>
    </row>
    <row r="467" spans="1:15" x14ac:dyDescent="0.2">
      <c r="A467" s="1" t="s">
        <v>16</v>
      </c>
      <c r="B467" s="1">
        <v>2003</v>
      </c>
      <c r="C467" s="1">
        <v>5</v>
      </c>
      <c r="D467" s="1">
        <v>3</v>
      </c>
      <c r="E467" s="1">
        <v>5</v>
      </c>
      <c r="F467" s="1">
        <v>0</v>
      </c>
      <c r="G467" s="1">
        <f t="shared" si="8"/>
        <v>3.3568971227655755</v>
      </c>
      <c r="H467" s="1">
        <v>3.43</v>
      </c>
      <c r="I467">
        <v>89996.3</v>
      </c>
      <c r="J467">
        <f>(H467/I467)*1000</f>
        <v>3.8112677965649704E-2</v>
      </c>
      <c r="K467">
        <v>6.47</v>
      </c>
      <c r="L467">
        <v>277.89999999999998</v>
      </c>
      <c r="M467">
        <v>2976</v>
      </c>
      <c r="N467">
        <v>3.2056099999999997E-2</v>
      </c>
      <c r="O467">
        <v>0.83994899999999995</v>
      </c>
    </row>
    <row r="468" spans="1:15" x14ac:dyDescent="0.2">
      <c r="A468" s="1" t="s">
        <v>17</v>
      </c>
      <c r="B468" s="1">
        <v>2003</v>
      </c>
      <c r="C468" s="1">
        <v>5</v>
      </c>
      <c r="D468" s="1">
        <v>3</v>
      </c>
      <c r="E468" s="1">
        <v>5</v>
      </c>
      <c r="F468" s="1">
        <v>0</v>
      </c>
      <c r="G468" s="1">
        <f t="shared" si="8"/>
        <v>3.3568971227655755</v>
      </c>
      <c r="H468" s="1">
        <v>5.04</v>
      </c>
      <c r="I468">
        <v>82885.899999999994</v>
      </c>
      <c r="J468">
        <f>(H468/I468)*1000</f>
        <v>6.0806482164035142E-2</v>
      </c>
      <c r="K468">
        <v>6.74</v>
      </c>
      <c r="L468">
        <v>397.5</v>
      </c>
      <c r="M468">
        <v>4010.4</v>
      </c>
      <c r="N468">
        <v>4.1087600000000002E-2</v>
      </c>
      <c r="O468">
        <v>0.70763869999999995</v>
      </c>
    </row>
    <row r="469" spans="1:15" x14ac:dyDescent="0.2">
      <c r="A469" s="1" t="s">
        <v>18</v>
      </c>
      <c r="B469" s="1">
        <v>2003</v>
      </c>
      <c r="C469" s="1">
        <v>5</v>
      </c>
      <c r="D469" s="1">
        <v>2</v>
      </c>
      <c r="E469" s="1">
        <v>5</v>
      </c>
      <c r="F469" s="1">
        <v>0</v>
      </c>
      <c r="G469" s="1">
        <f t="shared" si="8"/>
        <v>3.0819099697950434</v>
      </c>
      <c r="H469" s="1">
        <v>3.887</v>
      </c>
      <c r="I469">
        <v>112851</v>
      </c>
      <c r="J469">
        <f>(H469/I469)*1000</f>
        <v>3.4443646932681149E-2</v>
      </c>
      <c r="K469">
        <v>8.33</v>
      </c>
      <c r="L469">
        <v>248.5</v>
      </c>
      <c r="M469">
        <v>2510.1</v>
      </c>
      <c r="N469">
        <v>2.7965899999999998E-2</v>
      </c>
      <c r="O469">
        <v>0.76690970000000003</v>
      </c>
    </row>
    <row r="470" spans="1:15" x14ac:dyDescent="0.2">
      <c r="A470" s="1" t="s">
        <v>19</v>
      </c>
      <c r="B470" s="1">
        <v>2003</v>
      </c>
      <c r="C470" s="1">
        <v>3</v>
      </c>
      <c r="D470" s="1">
        <v>3</v>
      </c>
      <c r="E470" s="1">
        <v>3</v>
      </c>
      <c r="F470" s="1">
        <v>0</v>
      </c>
      <c r="G470" s="1">
        <f t="shared" si="8"/>
        <v>2.7887081041196646</v>
      </c>
      <c r="H470" s="1">
        <v>1.5009999999999999</v>
      </c>
      <c r="I470">
        <v>124866</v>
      </c>
      <c r="J470">
        <f>(H470/I470)*1000</f>
        <v>1.2020886390210305E-2</v>
      </c>
      <c r="K470">
        <v>8.07</v>
      </c>
      <c r="L470">
        <v>636.9</v>
      </c>
      <c r="M470">
        <v>4310.5</v>
      </c>
      <c r="N470">
        <v>1.4228899999999999E-2</v>
      </c>
      <c r="O470">
        <v>-0.72372890000000001</v>
      </c>
    </row>
    <row r="471" spans="1:15" x14ac:dyDescent="0.2">
      <c r="A471" s="1" t="s">
        <v>20</v>
      </c>
      <c r="B471" s="1">
        <v>2003</v>
      </c>
      <c r="C471" s="1">
        <v>5</v>
      </c>
      <c r="D471" s="1">
        <v>2</v>
      </c>
      <c r="E471" s="1">
        <v>1</v>
      </c>
      <c r="F471" s="1">
        <v>0</v>
      </c>
      <c r="G471" s="1">
        <f t="shared" si="8"/>
        <v>2.4336133554004498</v>
      </c>
      <c r="H471" s="1">
        <v>0.22</v>
      </c>
      <c r="I471">
        <v>41333.4</v>
      </c>
      <c r="J471">
        <f>(H471/I471)*1000</f>
        <v>5.3225720603676443E-3</v>
      </c>
      <c r="K471">
        <v>9.31</v>
      </c>
      <c r="L471">
        <v>108.6</v>
      </c>
      <c r="M471">
        <v>2450.1999999999998</v>
      </c>
      <c r="N471">
        <v>9.2157000000000003E-3</v>
      </c>
      <c r="O471">
        <v>-0.2350768</v>
      </c>
    </row>
    <row r="472" spans="1:15" x14ac:dyDescent="0.2">
      <c r="A472" s="1" t="s">
        <v>21</v>
      </c>
      <c r="B472" s="1">
        <v>2003</v>
      </c>
      <c r="C472" s="1">
        <v>5</v>
      </c>
      <c r="D472" s="1">
        <v>3</v>
      </c>
      <c r="E472" s="1">
        <v>1</v>
      </c>
      <c r="F472" s="1">
        <v>0</v>
      </c>
      <c r="G472" s="1">
        <f t="shared" si="8"/>
        <v>2.7146947438208788</v>
      </c>
      <c r="H472" s="1">
        <v>6.16</v>
      </c>
      <c r="I472">
        <v>223771</v>
      </c>
      <c r="J472">
        <f>(H472/I472)*1000</f>
        <v>2.7528142610079055E-2</v>
      </c>
      <c r="K472">
        <v>7.57</v>
      </c>
      <c r="L472">
        <v>703.5</v>
      </c>
      <c r="M472">
        <v>3799.1</v>
      </c>
      <c r="N472">
        <v>2.8837700000000001E-2</v>
      </c>
      <c r="O472">
        <v>4.88233E-2</v>
      </c>
    </row>
    <row r="473" spans="1:15" x14ac:dyDescent="0.2">
      <c r="A473" s="1" t="s">
        <v>22</v>
      </c>
      <c r="B473" s="1">
        <v>2003</v>
      </c>
      <c r="C473" s="1">
        <v>7</v>
      </c>
      <c r="D473" s="1">
        <v>3</v>
      </c>
      <c r="E473" s="1">
        <v>5</v>
      </c>
      <c r="F473" s="1">
        <v>0</v>
      </c>
      <c r="G473" s="1">
        <f t="shared" si="8"/>
        <v>3.5547764695904562</v>
      </c>
      <c r="H473" s="1">
        <v>4.3550000000000004</v>
      </c>
      <c r="I473">
        <v>264951</v>
      </c>
      <c r="J473">
        <f>(H473/I473)*1000</f>
        <v>1.6437001558778794E-2</v>
      </c>
      <c r="K473">
        <v>9.2799999999999994</v>
      </c>
      <c r="L473">
        <v>473.1</v>
      </c>
      <c r="M473">
        <v>2562.8000000000002</v>
      </c>
      <c r="N473">
        <v>1.35946E-2</v>
      </c>
      <c r="O473">
        <v>-0.2450069</v>
      </c>
    </row>
    <row r="474" spans="1:15" x14ac:dyDescent="0.2">
      <c r="A474" s="1" t="s">
        <v>23</v>
      </c>
      <c r="B474" s="1">
        <v>2003</v>
      </c>
      <c r="C474" s="1">
        <v>5</v>
      </c>
      <c r="D474" s="1">
        <v>2</v>
      </c>
      <c r="E474" s="1">
        <v>5</v>
      </c>
      <c r="F474" s="1">
        <v>0</v>
      </c>
      <c r="G474" s="1">
        <f t="shared" si="8"/>
        <v>3.0819099697950434</v>
      </c>
      <c r="H474" s="1">
        <v>4.617</v>
      </c>
      <c r="I474">
        <v>318429</v>
      </c>
      <c r="J474">
        <f>(H474/I474)*1000</f>
        <v>1.4499307537944093E-2</v>
      </c>
      <c r="K474">
        <v>9.06</v>
      </c>
      <c r="L474">
        <v>511.3</v>
      </c>
      <c r="M474">
        <v>3278.6</v>
      </c>
      <c r="N474">
        <v>2.43564E-2</v>
      </c>
      <c r="O474">
        <v>0.13945879999999999</v>
      </c>
    </row>
    <row r="475" spans="1:15" x14ac:dyDescent="0.2">
      <c r="A475" s="1" t="s">
        <v>24</v>
      </c>
      <c r="B475" s="1">
        <v>2003</v>
      </c>
      <c r="C475" s="1">
        <v>3</v>
      </c>
      <c r="D475" s="1">
        <v>3</v>
      </c>
      <c r="E475" s="1">
        <v>4</v>
      </c>
      <c r="F475" s="1">
        <v>0</v>
      </c>
      <c r="G475" s="1">
        <f t="shared" si="8"/>
        <v>2.9621754900251482</v>
      </c>
      <c r="H475" s="1">
        <v>1.369</v>
      </c>
      <c r="I475">
        <v>183529</v>
      </c>
      <c r="J475">
        <f>(H475/I475)*1000</f>
        <v>7.4593116074298882E-3</v>
      </c>
      <c r="K475">
        <v>7.59</v>
      </c>
      <c r="L475">
        <v>262.89999999999998</v>
      </c>
      <c r="M475">
        <v>3113.3</v>
      </c>
      <c r="N475">
        <v>8.0038000000000002E-3</v>
      </c>
      <c r="O475">
        <v>-0.61598379999999997</v>
      </c>
    </row>
    <row r="476" spans="1:15" x14ac:dyDescent="0.2">
      <c r="A476" s="1" t="s">
        <v>25</v>
      </c>
      <c r="B476" s="1">
        <v>2003</v>
      </c>
      <c r="C476" s="1">
        <v>5</v>
      </c>
      <c r="D476" s="1">
        <v>1</v>
      </c>
      <c r="E476" s="1">
        <v>3</v>
      </c>
      <c r="F476" s="1">
        <v>0</v>
      </c>
      <c r="G476" s="1">
        <f t="shared" si="8"/>
        <v>2.4248027257182949</v>
      </c>
      <c r="H476" s="1">
        <v>4.2789999999999999</v>
      </c>
      <c r="I476">
        <v>70860</v>
      </c>
      <c r="J476">
        <f>(H476/I476)*1000</f>
        <v>6.0386677956534011E-2</v>
      </c>
      <c r="K476">
        <v>6.56</v>
      </c>
      <c r="L476">
        <v>323.89999999999998</v>
      </c>
      <c r="M476">
        <v>3707.3</v>
      </c>
      <c r="N476">
        <v>4.2129300000000001E-2</v>
      </c>
      <c r="O476">
        <v>0.8878781</v>
      </c>
    </row>
    <row r="477" spans="1:15" x14ac:dyDescent="0.2">
      <c r="A477" s="1" t="s">
        <v>26</v>
      </c>
      <c r="B477" s="1">
        <v>2003</v>
      </c>
      <c r="C477" s="1">
        <v>1</v>
      </c>
      <c r="D477" s="1">
        <v>3</v>
      </c>
      <c r="E477" s="1">
        <v>1</v>
      </c>
      <c r="F477" s="1">
        <v>0</v>
      </c>
      <c r="G477" s="1">
        <f t="shared" si="8"/>
        <v>1.62924053973028</v>
      </c>
      <c r="H477" s="1">
        <v>6.0250000000000004</v>
      </c>
      <c r="I477">
        <v>176067</v>
      </c>
      <c r="J477">
        <f>(H477/I477)*1000</f>
        <v>3.4219927641182056E-2</v>
      </c>
      <c r="K477">
        <v>9.17</v>
      </c>
      <c r="L477">
        <v>490.8</v>
      </c>
      <c r="M477">
        <v>4083.9</v>
      </c>
      <c r="N477">
        <v>3.6301899999999998E-2</v>
      </c>
      <c r="O477">
        <v>0.3583654</v>
      </c>
    </row>
    <row r="478" spans="1:15" x14ac:dyDescent="0.2">
      <c r="A478" s="1" t="s">
        <v>27</v>
      </c>
      <c r="B478" s="1">
        <v>2003</v>
      </c>
      <c r="C478" s="1">
        <v>7</v>
      </c>
      <c r="D478" s="1">
        <v>3</v>
      </c>
      <c r="E478" s="1">
        <v>5</v>
      </c>
      <c r="F478" s="1">
        <v>0</v>
      </c>
      <c r="G478" s="1">
        <f t="shared" si="8"/>
        <v>3.5547764695904562</v>
      </c>
      <c r="H478" s="1">
        <v>0.20100000000000001</v>
      </c>
      <c r="I478">
        <v>25133.1</v>
      </c>
      <c r="J478">
        <f>(H478/I478)*1000</f>
        <v>7.9974217267269072E-3</v>
      </c>
      <c r="K478">
        <v>10.58</v>
      </c>
      <c r="L478">
        <v>365</v>
      </c>
      <c r="M478">
        <v>3096.2</v>
      </c>
      <c r="N478">
        <v>1.0519799999999999E-2</v>
      </c>
      <c r="O478">
        <v>-0.56963770000000002</v>
      </c>
    </row>
    <row r="479" spans="1:15" x14ac:dyDescent="0.2">
      <c r="A479" s="1" t="s">
        <v>28</v>
      </c>
      <c r="B479" s="1">
        <v>2003</v>
      </c>
      <c r="C479" s="1">
        <v>1</v>
      </c>
      <c r="D479" s="1">
        <v>3</v>
      </c>
      <c r="E479" s="1">
        <v>3</v>
      </c>
      <c r="F479" s="1">
        <v>0</v>
      </c>
      <c r="G479" s="1">
        <f t="shared" si="8"/>
        <v>2.3627390158137929</v>
      </c>
      <c r="H479" s="1">
        <v>3.359</v>
      </c>
      <c r="I479">
        <v>57489</v>
      </c>
      <c r="J479">
        <f>(H479/I479)*1000</f>
        <v>5.8428568943623992E-2</v>
      </c>
      <c r="K479">
        <v>7.67</v>
      </c>
      <c r="L479">
        <v>293.8</v>
      </c>
      <c r="M479">
        <v>3751.9</v>
      </c>
      <c r="N479">
        <v>5.6266999999999998E-2</v>
      </c>
      <c r="O479">
        <v>1.146638</v>
      </c>
    </row>
    <row r="480" spans="1:15" x14ac:dyDescent="0.2">
      <c r="A480" s="1" t="s">
        <v>29</v>
      </c>
      <c r="B480" s="1">
        <v>2003</v>
      </c>
      <c r="C480" s="1">
        <v>3</v>
      </c>
      <c r="D480" s="1">
        <v>3</v>
      </c>
      <c r="E480" s="1">
        <v>5</v>
      </c>
      <c r="F480" s="1">
        <v>0</v>
      </c>
      <c r="G480" s="1">
        <f t="shared" si="8"/>
        <v>3.1099534176440136</v>
      </c>
      <c r="H480" s="1">
        <v>3.0569999999999999</v>
      </c>
      <c r="I480">
        <v>78281.7</v>
      </c>
      <c r="J480">
        <f>(H480/I480)*1000</f>
        <v>3.9051272519631024E-2</v>
      </c>
      <c r="K480">
        <v>10.3</v>
      </c>
      <c r="L480">
        <v>616</v>
      </c>
      <c r="M480">
        <v>4287.2</v>
      </c>
      <c r="N480">
        <v>2.3225200000000001E-2</v>
      </c>
      <c r="O480">
        <v>-0.3133089</v>
      </c>
    </row>
    <row r="481" spans="1:15" x14ac:dyDescent="0.2">
      <c r="A481" s="1" t="s">
        <v>30</v>
      </c>
      <c r="B481" s="1">
        <v>2003</v>
      </c>
      <c r="C481" s="1">
        <v>4</v>
      </c>
      <c r="D481" s="1">
        <v>3</v>
      </c>
      <c r="E481" s="1">
        <v>4</v>
      </c>
      <c r="F481" s="1">
        <v>0</v>
      </c>
      <c r="G481" s="1">
        <f t="shared" si="8"/>
        <v>3.1054831375131102</v>
      </c>
      <c r="H481" s="1">
        <v>0.80600000000000005</v>
      </c>
      <c r="I481">
        <v>49243.4</v>
      </c>
      <c r="J481">
        <f>(H481/I481)*1000</f>
        <v>1.6367675668211373E-2</v>
      </c>
      <c r="K481">
        <v>11.15</v>
      </c>
      <c r="L481">
        <v>150.30000000000001</v>
      </c>
      <c r="M481">
        <v>2052.9</v>
      </c>
      <c r="N481">
        <v>1.9859999999999999E-2</v>
      </c>
      <c r="O481">
        <v>0.50399470000000002</v>
      </c>
    </row>
    <row r="482" spans="1:15" x14ac:dyDescent="0.2">
      <c r="A482" s="1" t="s">
        <v>31</v>
      </c>
      <c r="B482" s="1">
        <v>2003</v>
      </c>
      <c r="C482" s="1">
        <v>5</v>
      </c>
      <c r="D482" s="1">
        <v>3</v>
      </c>
      <c r="E482" s="1">
        <v>5</v>
      </c>
      <c r="F482" s="1">
        <v>0</v>
      </c>
      <c r="G482" s="1">
        <f t="shared" si="8"/>
        <v>3.3568971227655755</v>
      </c>
      <c r="H482" s="1">
        <v>2.8180000000000001</v>
      </c>
      <c r="I482">
        <v>361360</v>
      </c>
      <c r="J482">
        <f>(H482/I482)*1000</f>
        <v>7.7983174673455832E-3</v>
      </c>
      <c r="K482">
        <v>6.97</v>
      </c>
      <c r="L482">
        <v>364.3</v>
      </c>
      <c r="M482">
        <v>2549.6</v>
      </c>
      <c r="N482">
        <v>6.7273999999999997E-3</v>
      </c>
      <c r="O482">
        <v>-0.73340419999999995</v>
      </c>
    </row>
    <row r="483" spans="1:15" x14ac:dyDescent="0.2">
      <c r="A483" s="1" t="s">
        <v>32</v>
      </c>
      <c r="B483" s="1">
        <v>2003</v>
      </c>
      <c r="C483" s="1">
        <v>3</v>
      </c>
      <c r="D483" s="1">
        <v>2</v>
      </c>
      <c r="E483" s="1">
        <v>5</v>
      </c>
      <c r="F483" s="1">
        <v>0</v>
      </c>
      <c r="G483" s="1">
        <f t="shared" si="8"/>
        <v>2.8142103969306005</v>
      </c>
      <c r="H483" s="1">
        <v>2.83</v>
      </c>
      <c r="I483">
        <v>50499.1</v>
      </c>
      <c r="J483">
        <f>(H483/I483)*1000</f>
        <v>5.6040602703810567E-2</v>
      </c>
      <c r="K483">
        <v>10</v>
      </c>
      <c r="L483">
        <v>667.3</v>
      </c>
      <c r="M483">
        <v>4089.1</v>
      </c>
      <c r="N483">
        <v>5.3485900000000003E-2</v>
      </c>
      <c r="O483">
        <v>0.52497720000000003</v>
      </c>
    </row>
    <row r="484" spans="1:15" x14ac:dyDescent="0.2">
      <c r="A484" s="1" t="s">
        <v>33</v>
      </c>
      <c r="B484" s="1">
        <v>2003</v>
      </c>
      <c r="C484" s="1">
        <v>4</v>
      </c>
      <c r="D484" s="1">
        <v>1</v>
      </c>
      <c r="E484" s="1">
        <v>3</v>
      </c>
      <c r="F484" s="1">
        <v>0</v>
      </c>
      <c r="G484" s="1">
        <f t="shared" si="8"/>
        <v>2.2659211086224542</v>
      </c>
      <c r="H484" s="1">
        <v>21.847000000000001</v>
      </c>
      <c r="I484">
        <v>735194</v>
      </c>
      <c r="J484">
        <f>(H484/I484)*1000</f>
        <v>2.9715966125947711E-2</v>
      </c>
      <c r="K484">
        <v>8.9</v>
      </c>
      <c r="L484">
        <v>465.8</v>
      </c>
      <c r="M484">
        <v>2249</v>
      </c>
      <c r="N484">
        <v>3.1015299999999999E-2</v>
      </c>
      <c r="O484">
        <v>0.68875770000000003</v>
      </c>
    </row>
    <row r="485" spans="1:15" x14ac:dyDescent="0.2">
      <c r="A485" s="1" t="s">
        <v>34</v>
      </c>
      <c r="B485" s="1">
        <v>2003</v>
      </c>
      <c r="C485" s="1">
        <v>2</v>
      </c>
      <c r="D485" s="1">
        <v>3</v>
      </c>
      <c r="E485" s="1">
        <v>1</v>
      </c>
      <c r="F485" s="1">
        <v>0</v>
      </c>
      <c r="G485" s="1">
        <f t="shared" si="8"/>
        <v>2.0281482472922852</v>
      </c>
      <c r="H485" s="1">
        <v>8.5370000000000008</v>
      </c>
      <c r="I485">
        <v>251252</v>
      </c>
      <c r="J485">
        <f>(H485/I485)*1000</f>
        <v>3.3977838982376267E-2</v>
      </c>
      <c r="K485">
        <v>7.92</v>
      </c>
      <c r="L485">
        <v>454.1</v>
      </c>
      <c r="M485">
        <v>4270.8999999999996</v>
      </c>
      <c r="N485">
        <v>3.7116200000000002E-2</v>
      </c>
      <c r="O485">
        <v>0.42756939999999999</v>
      </c>
    </row>
    <row r="486" spans="1:15" x14ac:dyDescent="0.2">
      <c r="A486" s="1" t="s">
        <v>35</v>
      </c>
      <c r="B486" s="1">
        <v>2003</v>
      </c>
      <c r="C486" s="1">
        <v>6</v>
      </c>
      <c r="D486" s="1">
        <v>3</v>
      </c>
      <c r="E486" s="1">
        <v>5</v>
      </c>
      <c r="F486" s="1">
        <v>0</v>
      </c>
      <c r="G486" s="1">
        <f t="shared" si="8"/>
        <v>3.4607233609761821</v>
      </c>
      <c r="H486" s="1">
        <v>1.4999999999999999E-2</v>
      </c>
      <c r="I486">
        <v>19283.599999999999</v>
      </c>
      <c r="J486">
        <f>(H486/I486)*1000</f>
        <v>7.7786305461635793E-4</v>
      </c>
      <c r="K486">
        <v>7.22</v>
      </c>
      <c r="L486">
        <v>80.2</v>
      </c>
      <c r="M486">
        <v>2109.9</v>
      </c>
      <c r="N486">
        <v>1.1456000000000001E-3</v>
      </c>
      <c r="O486">
        <v>-2.1043229999999999</v>
      </c>
    </row>
    <row r="487" spans="1:15" x14ac:dyDescent="0.2">
      <c r="A487" s="1" t="s">
        <v>36</v>
      </c>
      <c r="B487" s="1">
        <v>2003</v>
      </c>
      <c r="C487" s="1">
        <v>3</v>
      </c>
      <c r="D487" s="1">
        <v>3</v>
      </c>
      <c r="E487" s="1">
        <v>5</v>
      </c>
      <c r="F487" s="1">
        <v>0</v>
      </c>
      <c r="G487" s="1">
        <f t="shared" si="8"/>
        <v>3.1099534176440136</v>
      </c>
      <c r="H487" s="1">
        <v>8.4760000000000009</v>
      </c>
      <c r="I487">
        <v>354630</v>
      </c>
      <c r="J487">
        <f>(H487/I487)*1000</f>
        <v>2.3900967205256186E-2</v>
      </c>
      <c r="K487">
        <v>8.0399999999999991</v>
      </c>
      <c r="L487">
        <v>333.9</v>
      </c>
      <c r="M487">
        <v>3650.1</v>
      </c>
      <c r="N487">
        <v>2.3386400000000002E-2</v>
      </c>
      <c r="O487">
        <v>0.2313424</v>
      </c>
    </row>
    <row r="488" spans="1:15" x14ac:dyDescent="0.2">
      <c r="A488" s="1" t="s">
        <v>37</v>
      </c>
      <c r="B488" s="1">
        <v>2003</v>
      </c>
      <c r="C488" s="1">
        <v>5</v>
      </c>
      <c r="D488" s="1">
        <v>3</v>
      </c>
      <c r="E488" s="1">
        <v>5</v>
      </c>
      <c r="F488" s="1">
        <v>0</v>
      </c>
      <c r="G488" s="1">
        <f t="shared" si="8"/>
        <v>3.3568971227655755</v>
      </c>
      <c r="H488" s="1">
        <v>5.63</v>
      </c>
      <c r="I488">
        <v>98976.9</v>
      </c>
      <c r="J488">
        <f>(H488/I488)*1000</f>
        <v>5.6881959325862909E-2</v>
      </c>
      <c r="K488">
        <v>8.58</v>
      </c>
      <c r="L488">
        <v>506.4</v>
      </c>
      <c r="M488">
        <v>4312.3</v>
      </c>
      <c r="N488">
        <v>6.4151200000000005E-2</v>
      </c>
      <c r="O488">
        <v>0.89360269999999997</v>
      </c>
    </row>
    <row r="489" spans="1:15" x14ac:dyDescent="0.2">
      <c r="A489" s="1" t="s">
        <v>38</v>
      </c>
      <c r="B489" s="1">
        <v>2003</v>
      </c>
      <c r="C489" s="1">
        <v>7</v>
      </c>
      <c r="D489" s="1">
        <v>1</v>
      </c>
      <c r="E489" s="1">
        <v>5</v>
      </c>
      <c r="F489" s="1">
        <v>0</v>
      </c>
      <c r="G489" s="1">
        <f t="shared" si="8"/>
        <v>2.9370432772053112</v>
      </c>
      <c r="H489" s="1">
        <v>0.47699999999999998</v>
      </c>
      <c r="I489">
        <v>107815</v>
      </c>
      <c r="J489">
        <f>(H489/I489)*1000</f>
        <v>4.4242452348931035E-3</v>
      </c>
      <c r="K489">
        <v>10.84</v>
      </c>
      <c r="L489">
        <v>294.8</v>
      </c>
      <c r="M489">
        <v>4765.6000000000004</v>
      </c>
      <c r="N489">
        <v>5.5363000000000001E-3</v>
      </c>
      <c r="O489">
        <v>-1.574424</v>
      </c>
    </row>
    <row r="490" spans="1:15" x14ac:dyDescent="0.2">
      <c r="A490" s="1" t="s">
        <v>39</v>
      </c>
      <c r="B490" s="1">
        <v>2003</v>
      </c>
      <c r="C490" s="1">
        <v>5</v>
      </c>
      <c r="D490" s="1">
        <v>3</v>
      </c>
      <c r="E490" s="1">
        <v>5</v>
      </c>
      <c r="F490" s="1">
        <v>0</v>
      </c>
      <c r="G490" s="1">
        <f t="shared" si="8"/>
        <v>3.3568971227655755</v>
      </c>
      <c r="H490" s="1">
        <v>5.8390000000000004</v>
      </c>
      <c r="I490">
        <v>421104</v>
      </c>
      <c r="J490">
        <f>(H490/I490)*1000</f>
        <v>1.3865933356130553E-2</v>
      </c>
      <c r="K490">
        <v>7.5</v>
      </c>
      <c r="L490">
        <v>397.8</v>
      </c>
      <c r="M490">
        <v>2430.1999999999998</v>
      </c>
      <c r="N490">
        <v>1.2823299999999999E-2</v>
      </c>
      <c r="O490">
        <v>-0.1067023</v>
      </c>
    </row>
    <row r="491" spans="1:15" x14ac:dyDescent="0.2">
      <c r="A491" s="1" t="s">
        <v>40</v>
      </c>
      <c r="B491" s="1">
        <v>2003</v>
      </c>
      <c r="C491" s="1">
        <v>7</v>
      </c>
      <c r="D491" s="1">
        <v>3</v>
      </c>
      <c r="E491" s="1">
        <v>4</v>
      </c>
      <c r="F491" s="1">
        <v>0</v>
      </c>
      <c r="G491" s="1">
        <f t="shared" si="8"/>
        <v>3.4423393249933305</v>
      </c>
      <c r="H491" s="1">
        <v>1.5269999999999999</v>
      </c>
      <c r="I491">
        <v>37695.599999999999</v>
      </c>
      <c r="J491">
        <f>(H491/I491)*1000</f>
        <v>4.0508706586445099E-2</v>
      </c>
      <c r="K491">
        <v>10.95</v>
      </c>
      <c r="L491">
        <v>285.7</v>
      </c>
      <c r="M491">
        <v>2995.2</v>
      </c>
      <c r="N491">
        <v>2.6380899999999999E-2</v>
      </c>
      <c r="O491">
        <v>0.42540070000000002</v>
      </c>
    </row>
    <row r="492" spans="1:15" x14ac:dyDescent="0.2">
      <c r="A492" s="1" t="s">
        <v>41</v>
      </c>
      <c r="B492" s="1">
        <v>2003</v>
      </c>
      <c r="C492" s="1">
        <v>7</v>
      </c>
      <c r="D492" s="1">
        <v>3</v>
      </c>
      <c r="E492" s="1">
        <v>4</v>
      </c>
      <c r="F492" s="1">
        <v>0</v>
      </c>
      <c r="G492" s="1">
        <f t="shared" si="8"/>
        <v>3.4423393249933305</v>
      </c>
      <c r="H492" s="1">
        <v>4.8940000000000001</v>
      </c>
      <c r="I492">
        <v>114156</v>
      </c>
      <c r="J492">
        <f>(H492/I492)*1000</f>
        <v>4.2871158765198501E-2</v>
      </c>
      <c r="K492">
        <v>7.23</v>
      </c>
      <c r="L492">
        <v>806.4</v>
      </c>
      <c r="M492">
        <v>4521.7</v>
      </c>
      <c r="N492">
        <v>3.3383500000000003E-2</v>
      </c>
      <c r="O492">
        <v>-6.3777700000000007E-2</v>
      </c>
    </row>
    <row r="493" spans="1:15" x14ac:dyDescent="0.2">
      <c r="A493" s="1" t="s">
        <v>42</v>
      </c>
      <c r="B493" s="1">
        <v>2003</v>
      </c>
      <c r="C493" s="1">
        <v>6</v>
      </c>
      <c r="D493" s="1">
        <v>3</v>
      </c>
      <c r="E493" s="1">
        <v>5</v>
      </c>
      <c r="F493" s="1">
        <v>0</v>
      </c>
      <c r="G493" s="1">
        <f t="shared" si="8"/>
        <v>3.4607233609761821</v>
      </c>
      <c r="H493" s="1">
        <v>2.3E-2</v>
      </c>
      <c r="I493">
        <v>23843.7</v>
      </c>
      <c r="J493">
        <f>(H493/I493)*1000</f>
        <v>9.6461539106766148E-4</v>
      </c>
      <c r="K493">
        <v>7.15</v>
      </c>
      <c r="L493">
        <v>173.7</v>
      </c>
      <c r="M493">
        <v>2003.4</v>
      </c>
      <c r="N493">
        <v>2.8214999999999998E-3</v>
      </c>
      <c r="O493">
        <v>-1.2762100000000001</v>
      </c>
    </row>
    <row r="494" spans="1:15" x14ac:dyDescent="0.2">
      <c r="A494" s="1" t="s">
        <v>43</v>
      </c>
      <c r="B494" s="1">
        <v>2003</v>
      </c>
      <c r="C494" s="1">
        <v>5</v>
      </c>
      <c r="D494" s="1">
        <v>2</v>
      </c>
      <c r="E494" s="1">
        <v>5</v>
      </c>
      <c r="F494" s="1">
        <v>0</v>
      </c>
      <c r="G494" s="1">
        <f t="shared" si="8"/>
        <v>3.0819099697950434</v>
      </c>
      <c r="H494" s="1">
        <v>3.4159999999999999</v>
      </c>
      <c r="I494">
        <v>174958</v>
      </c>
      <c r="J494">
        <f>(H494/I494)*1000</f>
        <v>1.952468592462191E-2</v>
      </c>
      <c r="K494">
        <v>6.7</v>
      </c>
      <c r="L494">
        <v>691.3</v>
      </c>
      <c r="M494">
        <v>4389.3</v>
      </c>
      <c r="N494">
        <v>2.3665499999999999E-2</v>
      </c>
      <c r="O494">
        <v>-0.23378550000000001</v>
      </c>
    </row>
    <row r="495" spans="1:15" x14ac:dyDescent="0.2">
      <c r="A495" s="1" t="s">
        <v>44</v>
      </c>
      <c r="B495" s="1">
        <v>2003</v>
      </c>
      <c r="C495" s="1">
        <v>5</v>
      </c>
      <c r="D495" s="1">
        <v>3</v>
      </c>
      <c r="E495" s="1">
        <v>4</v>
      </c>
      <c r="F495" s="1">
        <v>0</v>
      </c>
      <c r="G495" s="1">
        <f t="shared" ref="G495:G558" si="9">LN((0.2*E495+0.6*C495+0.16*E495*C495+0.8*E495*D495+0.58*C495*D495)/(1+F495))</f>
        <v>3.2308043957334744</v>
      </c>
      <c r="H495" s="1">
        <v>19.385999999999999</v>
      </c>
      <c r="I495">
        <v>680511</v>
      </c>
      <c r="J495">
        <f>(H495/I495)*1000</f>
        <v>2.8487416074097258E-2</v>
      </c>
      <c r="K495">
        <v>6.97</v>
      </c>
      <c r="L495">
        <v>553.1</v>
      </c>
      <c r="M495">
        <v>4599.8999999999996</v>
      </c>
      <c r="N495">
        <v>2.43495E-2</v>
      </c>
      <c r="O495">
        <v>-0.1174381</v>
      </c>
    </row>
    <row r="496" spans="1:15" x14ac:dyDescent="0.2">
      <c r="A496" s="1" t="s">
        <v>45</v>
      </c>
      <c r="B496" s="1">
        <v>2003</v>
      </c>
      <c r="C496" s="1">
        <v>3</v>
      </c>
      <c r="D496" s="1">
        <v>2</v>
      </c>
      <c r="E496" s="1">
        <v>1</v>
      </c>
      <c r="F496" s="1">
        <v>1</v>
      </c>
      <c r="G496" s="1">
        <f t="shared" si="9"/>
        <v>1.3297240096314962</v>
      </c>
      <c r="H496" s="1">
        <v>0.61899999999999999</v>
      </c>
      <c r="I496">
        <v>62651</v>
      </c>
      <c r="J496">
        <f>(H496/I496)*1000</f>
        <v>9.8801296068698023E-3</v>
      </c>
      <c r="K496">
        <v>6.32</v>
      </c>
      <c r="L496">
        <v>250.4</v>
      </c>
      <c r="M496">
        <v>4255.1000000000004</v>
      </c>
      <c r="N496">
        <v>4.5043000000000001E-3</v>
      </c>
      <c r="O496">
        <v>-1.398998</v>
      </c>
    </row>
    <row r="497" spans="1:15" x14ac:dyDescent="0.2">
      <c r="A497" s="1" t="s">
        <v>46</v>
      </c>
      <c r="B497" s="1">
        <v>2003</v>
      </c>
      <c r="C497" s="1">
        <v>3</v>
      </c>
      <c r="D497" s="1">
        <v>3</v>
      </c>
      <c r="E497" s="1">
        <v>1</v>
      </c>
      <c r="F497" s="1">
        <v>0</v>
      </c>
      <c r="G497" s="1">
        <f t="shared" si="9"/>
        <v>2.3125354238472133</v>
      </c>
      <c r="H497" s="1">
        <v>0.91900000000000004</v>
      </c>
      <c r="I497">
        <v>20574.599999999999</v>
      </c>
      <c r="J497">
        <f>(H497/I497)*1000</f>
        <v>4.4666724991008336E-2</v>
      </c>
      <c r="K497">
        <v>10.96</v>
      </c>
      <c r="L497">
        <v>114.2</v>
      </c>
      <c r="M497">
        <v>2228.6999999999998</v>
      </c>
      <c r="N497">
        <v>4.7170799999999999E-2</v>
      </c>
      <c r="O497">
        <v>1.372857</v>
      </c>
    </row>
    <row r="498" spans="1:15" x14ac:dyDescent="0.2">
      <c r="A498" s="1" t="s">
        <v>47</v>
      </c>
      <c r="B498" s="1">
        <v>2003</v>
      </c>
      <c r="C498" s="1">
        <v>5</v>
      </c>
      <c r="D498" s="1">
        <v>3</v>
      </c>
      <c r="E498" s="1">
        <v>5</v>
      </c>
      <c r="F498" s="1">
        <v>0</v>
      </c>
      <c r="G498" s="1">
        <f t="shared" si="9"/>
        <v>3.3568971227655755</v>
      </c>
      <c r="H498" s="1">
        <v>4.2679999999999998</v>
      </c>
      <c r="I498">
        <v>275794</v>
      </c>
      <c r="J498">
        <f>(H498/I498)*1000</f>
        <v>1.5475318534848471E-2</v>
      </c>
      <c r="K498">
        <v>7.68</v>
      </c>
      <c r="L498">
        <v>278.2</v>
      </c>
      <c r="M498">
        <v>2721.5</v>
      </c>
      <c r="N498">
        <v>1.35459E-2</v>
      </c>
      <c r="O498">
        <v>-1.3526E-2</v>
      </c>
    </row>
    <row r="499" spans="1:15" x14ac:dyDescent="0.2">
      <c r="A499" s="1" t="s">
        <v>48</v>
      </c>
      <c r="B499" s="1">
        <v>2003</v>
      </c>
      <c r="C499" s="1">
        <v>6</v>
      </c>
      <c r="D499" s="1">
        <v>3</v>
      </c>
      <c r="E499" s="1">
        <v>4</v>
      </c>
      <c r="F499" s="1">
        <v>0</v>
      </c>
      <c r="G499" s="1">
        <f t="shared" si="9"/>
        <v>3.3421548410283721</v>
      </c>
      <c r="H499" s="1">
        <v>2.9849999999999999</v>
      </c>
      <c r="I499">
        <v>214157</v>
      </c>
      <c r="J499">
        <f>(H499/I499)*1000</f>
        <v>1.3938372315637592E-2</v>
      </c>
      <c r="K499">
        <v>9.9600000000000009</v>
      </c>
      <c r="L499">
        <v>346.9</v>
      </c>
      <c r="M499">
        <v>4755</v>
      </c>
      <c r="N499">
        <v>1.0050099999999999E-2</v>
      </c>
      <c r="O499">
        <v>-0.98880109999999999</v>
      </c>
    </row>
    <row r="500" spans="1:15" x14ac:dyDescent="0.2">
      <c r="A500" s="1" t="s">
        <v>49</v>
      </c>
      <c r="B500" s="1">
        <v>2003</v>
      </c>
      <c r="C500" s="1">
        <v>5</v>
      </c>
      <c r="D500" s="1">
        <v>3</v>
      </c>
      <c r="E500" s="1">
        <v>5</v>
      </c>
      <c r="F500" s="1">
        <v>0</v>
      </c>
      <c r="G500" s="1">
        <f t="shared" si="9"/>
        <v>3.3568971227655755</v>
      </c>
      <c r="H500" s="1">
        <v>0.48599999999999999</v>
      </c>
      <c r="I500">
        <v>45749.4</v>
      </c>
      <c r="J500">
        <f>(H500/I500)*1000</f>
        <v>1.0623090138887067E-2</v>
      </c>
      <c r="K500">
        <v>6.61</v>
      </c>
      <c r="L500">
        <v>255.4</v>
      </c>
      <c r="M500">
        <v>2339</v>
      </c>
      <c r="N500">
        <v>1.2120799999999999E-2</v>
      </c>
      <c r="O500">
        <v>4.2628600000000003E-2</v>
      </c>
    </row>
    <row r="501" spans="1:15" x14ac:dyDescent="0.2">
      <c r="A501" s="1" t="s">
        <v>50</v>
      </c>
      <c r="B501" s="1">
        <v>2003</v>
      </c>
      <c r="C501" s="1">
        <v>5</v>
      </c>
      <c r="D501" s="1">
        <v>3</v>
      </c>
      <c r="E501" s="1">
        <v>3</v>
      </c>
      <c r="F501" s="1">
        <v>0</v>
      </c>
      <c r="G501" s="1">
        <f t="shared" si="9"/>
        <v>3.0864866368224551</v>
      </c>
      <c r="H501" s="1">
        <v>3.9369999999999998</v>
      </c>
      <c r="I501">
        <v>179647</v>
      </c>
      <c r="J501">
        <f>(H501/I501)*1000</f>
        <v>2.1915200365160564E-2</v>
      </c>
      <c r="K501">
        <v>7.48</v>
      </c>
      <c r="L501">
        <v>221.1</v>
      </c>
      <c r="M501">
        <v>2880.4</v>
      </c>
      <c r="N501">
        <v>1.7935099999999999E-2</v>
      </c>
      <c r="O501">
        <v>0.29447669999999998</v>
      </c>
    </row>
    <row r="502" spans="1:15" x14ac:dyDescent="0.2">
      <c r="A502" s="1" t="s">
        <v>51</v>
      </c>
      <c r="B502" s="1">
        <v>2003</v>
      </c>
      <c r="C502" s="1">
        <v>7</v>
      </c>
      <c r="D502" s="1">
        <v>3</v>
      </c>
      <c r="E502" s="1">
        <v>5</v>
      </c>
      <c r="F502" s="1">
        <v>0</v>
      </c>
      <c r="G502" s="1">
        <f t="shared" si="9"/>
        <v>3.5547764695904562</v>
      </c>
      <c r="H502" s="1">
        <v>1.7999999999999999E-2</v>
      </c>
      <c r="I502">
        <v>17693</v>
      </c>
      <c r="J502">
        <f>(H502/I502)*1000</f>
        <v>1.0173514949415022E-3</v>
      </c>
      <c r="K502">
        <v>7.51</v>
      </c>
      <c r="L502">
        <v>261.7</v>
      </c>
      <c r="M502">
        <v>3315.6</v>
      </c>
      <c r="N502">
        <v>2.6430999999999998E-3</v>
      </c>
      <c r="O502">
        <v>-1.742259</v>
      </c>
    </row>
    <row r="503" spans="1:15" x14ac:dyDescent="0.2">
      <c r="A503" s="1" t="s">
        <v>2</v>
      </c>
      <c r="B503" s="1">
        <v>2004</v>
      </c>
      <c r="C503" s="1">
        <v>7</v>
      </c>
      <c r="D503" s="1">
        <v>2</v>
      </c>
      <c r="E503" s="1">
        <v>5</v>
      </c>
      <c r="F503" s="1">
        <v>0</v>
      </c>
      <c r="G503" s="1">
        <f t="shared" si="9"/>
        <v>3.2928695047765273</v>
      </c>
      <c r="H503" s="1">
        <v>4.867</v>
      </c>
      <c r="I503">
        <v>133014</v>
      </c>
      <c r="J503">
        <f>(H503/I503)*1000</f>
        <v>3.6590133369419763E-2</v>
      </c>
      <c r="K503">
        <v>6.94</v>
      </c>
      <c r="L503">
        <v>427</v>
      </c>
      <c r="M503">
        <v>4029.3</v>
      </c>
      <c r="N503">
        <v>4.25146E-2</v>
      </c>
      <c r="O503">
        <v>0.69460639999999996</v>
      </c>
    </row>
    <row r="504" spans="1:15" x14ac:dyDescent="0.2">
      <c r="A504" s="1" t="s">
        <v>3</v>
      </c>
      <c r="B504" s="1">
        <v>2004</v>
      </c>
      <c r="C504" s="1">
        <v>7</v>
      </c>
      <c r="D504" s="1">
        <v>3</v>
      </c>
      <c r="E504" s="1">
        <v>4</v>
      </c>
      <c r="F504" s="1">
        <v>0</v>
      </c>
      <c r="G504" s="1">
        <f t="shared" si="9"/>
        <v>3.4423393249933305</v>
      </c>
      <c r="H504" s="1">
        <v>0.70399999999999996</v>
      </c>
      <c r="I504">
        <v>25149.9</v>
      </c>
      <c r="J504">
        <f>(H504/I504)*1000</f>
        <v>2.7992159014548764E-2</v>
      </c>
      <c r="K504">
        <v>11.79</v>
      </c>
      <c r="L504">
        <v>632.29999999999995</v>
      </c>
      <c r="M504">
        <v>3370.9</v>
      </c>
      <c r="N504">
        <v>2.87145E-2</v>
      </c>
      <c r="O504">
        <v>4.0224000000000003E-2</v>
      </c>
    </row>
    <row r="505" spans="1:15" x14ac:dyDescent="0.2">
      <c r="A505" s="1" t="s">
        <v>4</v>
      </c>
      <c r="B505" s="1">
        <v>2004</v>
      </c>
      <c r="C505" s="1">
        <v>5</v>
      </c>
      <c r="D505" s="1">
        <v>3</v>
      </c>
      <c r="E505" s="1">
        <v>5</v>
      </c>
      <c r="F505" s="1">
        <v>0</v>
      </c>
      <c r="G505" s="1">
        <f t="shared" si="9"/>
        <v>3.3568971227655755</v>
      </c>
      <c r="H505" s="1">
        <v>2.0219999999999998</v>
      </c>
      <c r="I505">
        <v>179216</v>
      </c>
      <c r="J505">
        <f>(H505/I505)*1000</f>
        <v>1.1282474779037585E-2</v>
      </c>
      <c r="K505">
        <v>8.2899999999999991</v>
      </c>
      <c r="L505">
        <v>504.4</v>
      </c>
      <c r="M505">
        <v>5073.3</v>
      </c>
      <c r="N505">
        <v>2.3081299999999999E-2</v>
      </c>
      <c r="O505">
        <v>-0.30900559999999999</v>
      </c>
    </row>
    <row r="506" spans="1:15" x14ac:dyDescent="0.2">
      <c r="A506" s="1" t="s">
        <v>5</v>
      </c>
      <c r="B506" s="1">
        <v>2004</v>
      </c>
      <c r="C506" s="1">
        <v>5</v>
      </c>
      <c r="D506" s="1">
        <v>3</v>
      </c>
      <c r="E506" s="1">
        <v>5</v>
      </c>
      <c r="F506" s="1">
        <v>0</v>
      </c>
      <c r="G506" s="1">
        <f t="shared" si="9"/>
        <v>3.3568971227655755</v>
      </c>
      <c r="H506" s="1">
        <v>0.95799999999999996</v>
      </c>
      <c r="I506">
        <v>76524</v>
      </c>
      <c r="J506">
        <f>(H506/I506)*1000</f>
        <v>1.2518948303800114E-2</v>
      </c>
      <c r="K506">
        <v>7.54</v>
      </c>
      <c r="L506">
        <v>502.3</v>
      </c>
      <c r="M506">
        <v>4033.1</v>
      </c>
      <c r="N506">
        <v>3.3280400000000002E-2</v>
      </c>
      <c r="O506">
        <v>0.34934660000000001</v>
      </c>
    </row>
    <row r="507" spans="1:15" x14ac:dyDescent="0.2">
      <c r="A507" s="1" t="s">
        <v>6</v>
      </c>
      <c r="B507" s="1">
        <v>2004</v>
      </c>
      <c r="C507" s="1">
        <v>2</v>
      </c>
      <c r="D507" s="1">
        <v>1</v>
      </c>
      <c r="E507" s="1">
        <v>3</v>
      </c>
      <c r="F507" s="1">
        <v>0</v>
      </c>
      <c r="G507" s="1">
        <f t="shared" si="9"/>
        <v>1.8437192081587661</v>
      </c>
      <c r="H507" s="1">
        <v>26.39</v>
      </c>
      <c r="I507">
        <v>1400000</v>
      </c>
      <c r="J507">
        <f>(H507/I507)*1000</f>
        <v>1.8850000000000002E-2</v>
      </c>
      <c r="K507">
        <v>8.92</v>
      </c>
      <c r="L507">
        <v>527.79999999999995</v>
      </c>
      <c r="M507">
        <v>3423.9</v>
      </c>
      <c r="N507">
        <v>2.3536499999999998E-2</v>
      </c>
      <c r="O507">
        <v>5.8962199999999999E-2</v>
      </c>
    </row>
    <row r="508" spans="1:15" x14ac:dyDescent="0.2">
      <c r="A508" s="1" t="s">
        <v>7</v>
      </c>
      <c r="B508" s="1">
        <v>2004</v>
      </c>
      <c r="C508" s="1">
        <v>3</v>
      </c>
      <c r="D508" s="1">
        <v>1</v>
      </c>
      <c r="E508" s="1">
        <v>3</v>
      </c>
      <c r="F508" s="1">
        <v>0</v>
      </c>
      <c r="G508" s="1">
        <f t="shared" si="9"/>
        <v>2.0769384114617173</v>
      </c>
      <c r="H508" s="1">
        <v>2.9449999999999998</v>
      </c>
      <c r="I508">
        <v>169187</v>
      </c>
      <c r="J508">
        <f>(H508/I508)*1000</f>
        <v>1.740677475219727E-2</v>
      </c>
      <c r="K508">
        <v>10.18</v>
      </c>
      <c r="L508">
        <v>372</v>
      </c>
      <c r="M508">
        <v>3918.5</v>
      </c>
      <c r="N508">
        <v>1.8775E-2</v>
      </c>
      <c r="O508">
        <v>-0.18787799999999999</v>
      </c>
    </row>
    <row r="509" spans="1:15" x14ac:dyDescent="0.2">
      <c r="A509" s="1" t="s">
        <v>8</v>
      </c>
      <c r="B509" s="1">
        <v>2004</v>
      </c>
      <c r="C509" s="1">
        <v>3</v>
      </c>
      <c r="D509" s="1">
        <v>1</v>
      </c>
      <c r="E509" s="1">
        <v>3</v>
      </c>
      <c r="F509" s="1">
        <v>0</v>
      </c>
      <c r="G509" s="1">
        <f t="shared" si="9"/>
        <v>2.0769384114617173</v>
      </c>
      <c r="H509" s="1">
        <v>2.7869999999999999</v>
      </c>
      <c r="I509">
        <v>170136</v>
      </c>
      <c r="J509">
        <f>(H509/I509)*1000</f>
        <v>1.6381012836789392E-2</v>
      </c>
      <c r="K509">
        <v>8.5399999999999991</v>
      </c>
      <c r="L509">
        <v>289</v>
      </c>
      <c r="M509">
        <v>2684.9</v>
      </c>
      <c r="N509">
        <v>1.0767799999999999E-2</v>
      </c>
      <c r="O509">
        <v>-0.28976269999999998</v>
      </c>
    </row>
    <row r="510" spans="1:15" x14ac:dyDescent="0.2">
      <c r="A510" s="1" t="s">
        <v>9</v>
      </c>
      <c r="B510" s="1">
        <v>2004</v>
      </c>
      <c r="C510" s="1">
        <v>7</v>
      </c>
      <c r="D510" s="1">
        <v>3</v>
      </c>
      <c r="E510" s="1">
        <v>5</v>
      </c>
      <c r="F510" s="1">
        <v>0</v>
      </c>
      <c r="G510" s="1">
        <f t="shared" si="9"/>
        <v>3.5547764695904562</v>
      </c>
      <c r="H510" s="1">
        <v>0.79200000000000004</v>
      </c>
      <c r="I510">
        <v>32841.9</v>
      </c>
      <c r="J510">
        <f>(H510/I510)*1000</f>
        <v>2.4115535337480475E-2</v>
      </c>
      <c r="K510">
        <v>8.56</v>
      </c>
      <c r="L510">
        <v>615</v>
      </c>
      <c r="M510">
        <v>3283.6</v>
      </c>
      <c r="N510">
        <v>1.56759E-2</v>
      </c>
      <c r="O510">
        <v>-0.38496380000000002</v>
      </c>
    </row>
    <row r="511" spans="1:15" x14ac:dyDescent="0.2">
      <c r="A511" s="1" t="s">
        <v>10</v>
      </c>
      <c r="B511" s="1">
        <v>2004</v>
      </c>
      <c r="C511" s="1">
        <v>3</v>
      </c>
      <c r="D511" s="1">
        <v>1</v>
      </c>
      <c r="E511" s="1">
        <v>3</v>
      </c>
      <c r="F511" s="1">
        <v>0</v>
      </c>
      <c r="G511" s="1">
        <f t="shared" si="9"/>
        <v>2.0769384114617173</v>
      </c>
      <c r="H511" s="1">
        <v>18.309999999999999</v>
      </c>
      <c r="I511">
        <v>615183</v>
      </c>
      <c r="J511">
        <f>(H511/I511)*1000</f>
        <v>2.9763501267102629E-2</v>
      </c>
      <c r="K511">
        <v>7.77</v>
      </c>
      <c r="L511">
        <v>711.8</v>
      </c>
      <c r="M511">
        <v>4182.5</v>
      </c>
      <c r="N511">
        <v>2.71103E-2</v>
      </c>
      <c r="O511">
        <v>-0.1186503</v>
      </c>
    </row>
    <row r="512" spans="1:15" x14ac:dyDescent="0.2">
      <c r="A512" s="1" t="s">
        <v>11</v>
      </c>
      <c r="B512" s="1">
        <v>2004</v>
      </c>
      <c r="C512" s="1">
        <v>6</v>
      </c>
      <c r="D512" s="1">
        <v>3</v>
      </c>
      <c r="E512" s="1">
        <v>5</v>
      </c>
      <c r="F512" s="1">
        <v>0</v>
      </c>
      <c r="G512" s="1">
        <f t="shared" si="9"/>
        <v>3.4607233609761821</v>
      </c>
      <c r="H512" s="1">
        <v>13.853</v>
      </c>
      <c r="I512">
        <v>289754</v>
      </c>
      <c r="J512">
        <f>(H512/I512)*1000</f>
        <v>4.780952118003548E-2</v>
      </c>
      <c r="K512">
        <v>8</v>
      </c>
      <c r="L512">
        <v>451</v>
      </c>
      <c r="M512">
        <v>4223.5</v>
      </c>
      <c r="N512">
        <v>5.0689600000000001E-2</v>
      </c>
      <c r="O512">
        <v>0.75238470000000002</v>
      </c>
    </row>
    <row r="513" spans="1:15" x14ac:dyDescent="0.2">
      <c r="A513" s="1" t="s">
        <v>12</v>
      </c>
      <c r="B513" s="1">
        <v>2004</v>
      </c>
      <c r="C513" s="1">
        <v>5</v>
      </c>
      <c r="D513" s="1">
        <v>3</v>
      </c>
      <c r="E513" s="1">
        <v>5</v>
      </c>
      <c r="F513" s="1">
        <v>0</v>
      </c>
      <c r="G513" s="1">
        <f t="shared" si="9"/>
        <v>3.3568971227655755</v>
      </c>
      <c r="H513" s="1">
        <v>1.6579999999999999</v>
      </c>
      <c r="I513">
        <v>45429.3</v>
      </c>
      <c r="J513">
        <f>(H513/I513)*1000</f>
        <v>3.6496270028373759E-2</v>
      </c>
      <c r="K513">
        <v>7.96</v>
      </c>
      <c r="L513">
        <v>254.6</v>
      </c>
      <c r="M513">
        <v>4795.5</v>
      </c>
      <c r="N513">
        <v>4.9352699999999999E-2</v>
      </c>
      <c r="O513">
        <v>0.77686880000000003</v>
      </c>
    </row>
    <row r="514" spans="1:15" x14ac:dyDescent="0.2">
      <c r="A514" s="1" t="s">
        <v>13</v>
      </c>
      <c r="B514" s="1">
        <v>2004</v>
      </c>
      <c r="C514" s="1">
        <v>5</v>
      </c>
      <c r="D514" s="1">
        <v>3</v>
      </c>
      <c r="E514" s="1">
        <v>5</v>
      </c>
      <c r="F514" s="1">
        <v>0</v>
      </c>
      <c r="G514" s="1">
        <f t="shared" si="9"/>
        <v>3.3568971227655755</v>
      </c>
      <c r="H514" s="1">
        <v>0.29899999999999999</v>
      </c>
      <c r="I514">
        <v>40614.699999999997</v>
      </c>
      <c r="J514">
        <f>(H514/I514)*1000</f>
        <v>7.3618665163105975E-3</v>
      </c>
      <c r="K514">
        <v>6.94</v>
      </c>
      <c r="L514">
        <v>247.4</v>
      </c>
      <c r="M514">
        <v>2781</v>
      </c>
      <c r="N514">
        <v>1.80809E-2</v>
      </c>
      <c r="O514">
        <v>0.32788400000000001</v>
      </c>
    </row>
    <row r="515" spans="1:15" x14ac:dyDescent="0.2">
      <c r="A515" s="1" t="s">
        <v>14</v>
      </c>
      <c r="B515" s="1">
        <v>2004</v>
      </c>
      <c r="C515" s="1">
        <v>7</v>
      </c>
      <c r="D515" s="1">
        <v>3</v>
      </c>
      <c r="E515" s="1">
        <v>4</v>
      </c>
      <c r="F515" s="1">
        <v>0</v>
      </c>
      <c r="G515" s="1">
        <f t="shared" si="9"/>
        <v>3.4423393249933305</v>
      </c>
      <c r="H515" s="1">
        <v>8.0039999999999996</v>
      </c>
      <c r="I515">
        <v>469254</v>
      </c>
      <c r="J515">
        <f>(H515/I515)*1000</f>
        <v>1.7056860463629503E-2</v>
      </c>
      <c r="K515">
        <v>7.62</v>
      </c>
      <c r="L515">
        <v>545.70000000000005</v>
      </c>
      <c r="M515">
        <v>3174.1</v>
      </c>
      <c r="N515">
        <v>2.0146500000000001E-2</v>
      </c>
      <c r="O515">
        <v>9.5042000000000008E-3</v>
      </c>
    </row>
    <row r="516" spans="1:15" x14ac:dyDescent="0.2">
      <c r="A516" s="1" t="s">
        <v>15</v>
      </c>
      <c r="B516" s="1">
        <v>2004</v>
      </c>
      <c r="C516" s="1">
        <v>5</v>
      </c>
      <c r="D516" s="1">
        <v>2</v>
      </c>
      <c r="E516" s="1">
        <v>1</v>
      </c>
      <c r="F516" s="1">
        <v>0</v>
      </c>
      <c r="G516" s="1">
        <f t="shared" si="9"/>
        <v>2.4336133554004498</v>
      </c>
      <c r="H516" s="1">
        <v>2.5640000000000001</v>
      </c>
      <c r="I516">
        <v>195022</v>
      </c>
      <c r="J516">
        <f>(H516/I516)*1000</f>
        <v>1.31472346709602E-2</v>
      </c>
      <c r="K516">
        <v>7.41</v>
      </c>
      <c r="L516">
        <v>325.89999999999998</v>
      </c>
      <c r="M516">
        <v>3403.6</v>
      </c>
      <c r="N516">
        <v>1.29192E-2</v>
      </c>
      <c r="O516">
        <v>-0.26157829999999999</v>
      </c>
    </row>
    <row r="517" spans="1:15" x14ac:dyDescent="0.2">
      <c r="A517" s="1" t="s">
        <v>16</v>
      </c>
      <c r="B517" s="1">
        <v>2004</v>
      </c>
      <c r="C517" s="1">
        <v>5</v>
      </c>
      <c r="D517" s="1">
        <v>3</v>
      </c>
      <c r="E517" s="1">
        <v>5</v>
      </c>
      <c r="F517" s="1">
        <v>0</v>
      </c>
      <c r="G517" s="1">
        <f t="shared" si="9"/>
        <v>3.3568971227655755</v>
      </c>
      <c r="H517" s="1">
        <v>1.498</v>
      </c>
      <c r="I517">
        <v>95167.5</v>
      </c>
      <c r="J517">
        <f>(H517/I517)*1000</f>
        <v>1.5740667769984503E-2</v>
      </c>
      <c r="K517">
        <v>6.52</v>
      </c>
      <c r="L517">
        <v>287.8</v>
      </c>
      <c r="M517">
        <v>2904.8</v>
      </c>
      <c r="N517">
        <v>2.5501900000000001E-2</v>
      </c>
      <c r="O517">
        <v>0.61760700000000002</v>
      </c>
    </row>
    <row r="518" spans="1:15" x14ac:dyDescent="0.2">
      <c r="A518" s="1" t="s">
        <v>17</v>
      </c>
      <c r="B518" s="1">
        <v>2004</v>
      </c>
      <c r="C518" s="1">
        <v>5</v>
      </c>
      <c r="D518" s="1">
        <v>3</v>
      </c>
      <c r="E518" s="1">
        <v>5</v>
      </c>
      <c r="F518" s="1">
        <v>0</v>
      </c>
      <c r="G518" s="1">
        <f t="shared" si="9"/>
        <v>3.3568971227655755</v>
      </c>
      <c r="H518" s="1">
        <v>3.2789999999999999</v>
      </c>
      <c r="I518">
        <v>86942</v>
      </c>
      <c r="J518">
        <f>(H518/I518)*1000</f>
        <v>3.7714798371328011E-2</v>
      </c>
      <c r="K518">
        <v>6.66</v>
      </c>
      <c r="L518">
        <v>377.9</v>
      </c>
      <c r="M518">
        <v>4015.5</v>
      </c>
      <c r="N518">
        <v>3.9252200000000001E-2</v>
      </c>
      <c r="O518">
        <v>0.68477770000000004</v>
      </c>
    </row>
    <row r="519" spans="1:15" x14ac:dyDescent="0.2">
      <c r="A519" s="1" t="s">
        <v>18</v>
      </c>
      <c r="B519" s="1">
        <v>2004</v>
      </c>
      <c r="C519" s="1">
        <v>5</v>
      </c>
      <c r="D519" s="1">
        <v>2</v>
      </c>
      <c r="E519" s="1">
        <v>5</v>
      </c>
      <c r="F519" s="1">
        <v>0</v>
      </c>
      <c r="G519" s="1">
        <f t="shared" si="9"/>
        <v>3.0819099697950434</v>
      </c>
      <c r="H519" s="1">
        <v>3.4409999999999998</v>
      </c>
      <c r="I519">
        <v>119519</v>
      </c>
      <c r="J519">
        <f>(H519/I519)*1000</f>
        <v>2.8790401526117185E-2</v>
      </c>
      <c r="K519">
        <v>8.6300000000000008</v>
      </c>
      <c r="L519">
        <v>245.1</v>
      </c>
      <c r="M519">
        <v>2540.1999999999998</v>
      </c>
      <c r="N519">
        <v>3.5932499999999999E-2</v>
      </c>
      <c r="O519">
        <v>1.000982</v>
      </c>
    </row>
    <row r="520" spans="1:15" x14ac:dyDescent="0.2">
      <c r="A520" s="1" t="s">
        <v>19</v>
      </c>
      <c r="B520" s="1">
        <v>2004</v>
      </c>
      <c r="C520" s="1">
        <v>3</v>
      </c>
      <c r="D520" s="1">
        <v>3</v>
      </c>
      <c r="E520" s="1">
        <v>3</v>
      </c>
      <c r="F520" s="1">
        <v>0</v>
      </c>
      <c r="G520" s="1">
        <f t="shared" si="9"/>
        <v>2.7887081041196646</v>
      </c>
      <c r="H520" s="1">
        <v>1.67</v>
      </c>
      <c r="I520">
        <v>131988</v>
      </c>
      <c r="J520">
        <f>(H520/I520)*1000</f>
        <v>1.2652665393823681E-2</v>
      </c>
      <c r="K520">
        <v>7.66</v>
      </c>
      <c r="L520">
        <v>640</v>
      </c>
      <c r="M520">
        <v>4419.1000000000004</v>
      </c>
      <c r="N520">
        <v>1.3242200000000001E-2</v>
      </c>
      <c r="O520">
        <v>-0.80382940000000003</v>
      </c>
    </row>
    <row r="521" spans="1:15" x14ac:dyDescent="0.2">
      <c r="A521" s="1" t="s">
        <v>20</v>
      </c>
      <c r="B521" s="1">
        <v>2004</v>
      </c>
      <c r="C521" s="1">
        <v>5</v>
      </c>
      <c r="D521" s="1">
        <v>2</v>
      </c>
      <c r="E521" s="1">
        <v>1</v>
      </c>
      <c r="F521" s="1">
        <v>0</v>
      </c>
      <c r="G521" s="1">
        <f t="shared" si="9"/>
        <v>2.4336133554004498</v>
      </c>
      <c r="H521" s="1">
        <v>0.52200000000000002</v>
      </c>
      <c r="I521">
        <v>42836.4</v>
      </c>
      <c r="J521">
        <f>(H521/I521)*1000</f>
        <v>1.2185897974619716E-2</v>
      </c>
      <c r="K521">
        <v>9.31</v>
      </c>
      <c r="L521">
        <v>103.7</v>
      </c>
      <c r="M521">
        <v>2413.6999999999998</v>
      </c>
      <c r="N521">
        <v>8.4519999999999994E-3</v>
      </c>
      <c r="O521">
        <v>-0.30768109999999999</v>
      </c>
    </row>
    <row r="522" spans="1:15" x14ac:dyDescent="0.2">
      <c r="A522" s="1" t="s">
        <v>21</v>
      </c>
      <c r="B522" s="1">
        <v>2004</v>
      </c>
      <c r="C522" s="1">
        <v>5</v>
      </c>
      <c r="D522" s="1">
        <v>3</v>
      </c>
      <c r="E522" s="1">
        <v>1</v>
      </c>
      <c r="F522" s="1">
        <v>0</v>
      </c>
      <c r="G522" s="1">
        <f t="shared" si="9"/>
        <v>2.7146947438208788</v>
      </c>
      <c r="H522" s="1">
        <v>5.6360000000000001</v>
      </c>
      <c r="I522">
        <v>236830</v>
      </c>
      <c r="J522">
        <f>(H522/I522)*1000</f>
        <v>2.3797660769328211E-2</v>
      </c>
      <c r="K522">
        <v>7.03</v>
      </c>
      <c r="L522">
        <v>700.6</v>
      </c>
      <c r="M522">
        <v>3640.7</v>
      </c>
      <c r="N522">
        <v>2.5599299999999998E-2</v>
      </c>
      <c r="O522">
        <v>-6.2310999999999998E-3</v>
      </c>
    </row>
    <row r="523" spans="1:15" x14ac:dyDescent="0.2">
      <c r="A523" s="1" t="s">
        <v>22</v>
      </c>
      <c r="B523" s="1">
        <v>2004</v>
      </c>
      <c r="C523" s="1">
        <v>7</v>
      </c>
      <c r="D523" s="1">
        <v>3</v>
      </c>
      <c r="E523" s="1">
        <v>5</v>
      </c>
      <c r="F523" s="1">
        <v>0</v>
      </c>
      <c r="G523" s="1">
        <f t="shared" si="9"/>
        <v>3.5547764695904562</v>
      </c>
      <c r="H523" s="1">
        <v>4.5629999999999997</v>
      </c>
      <c r="I523">
        <v>277274</v>
      </c>
      <c r="J523">
        <f>(H523/I523)*1000</f>
        <v>1.64566457727735E-2</v>
      </c>
      <c r="K523">
        <v>10.16</v>
      </c>
      <c r="L523">
        <v>460.2</v>
      </c>
      <c r="M523">
        <v>2468.1999999999998</v>
      </c>
      <c r="N523">
        <v>1.3809E-2</v>
      </c>
      <c r="O523">
        <v>-0.23285649999999999</v>
      </c>
    </row>
    <row r="524" spans="1:15" x14ac:dyDescent="0.2">
      <c r="A524" s="1" t="s">
        <v>23</v>
      </c>
      <c r="B524" s="1">
        <v>2004</v>
      </c>
      <c r="C524" s="1">
        <v>5</v>
      </c>
      <c r="D524" s="1">
        <v>2</v>
      </c>
      <c r="E524" s="1">
        <v>5</v>
      </c>
      <c r="F524" s="1">
        <v>0</v>
      </c>
      <c r="G524" s="1">
        <f t="shared" si="9"/>
        <v>3.0819099697950434</v>
      </c>
      <c r="H524" s="1">
        <v>13.494999999999999</v>
      </c>
      <c r="I524">
        <v>328399</v>
      </c>
      <c r="J524">
        <f>(H524/I524)*1000</f>
        <v>4.1093304181803229E-2</v>
      </c>
      <c r="K524">
        <v>9</v>
      </c>
      <c r="L524">
        <v>492.2</v>
      </c>
      <c r="M524">
        <v>3066.1</v>
      </c>
      <c r="N524">
        <v>2.81187E-2</v>
      </c>
      <c r="O524">
        <v>0.3581337</v>
      </c>
    </row>
    <row r="525" spans="1:15" x14ac:dyDescent="0.2">
      <c r="A525" s="1" t="s">
        <v>24</v>
      </c>
      <c r="B525" s="1">
        <v>2004</v>
      </c>
      <c r="C525" s="1">
        <v>3</v>
      </c>
      <c r="D525" s="1">
        <v>3</v>
      </c>
      <c r="E525" s="1">
        <v>4</v>
      </c>
      <c r="F525" s="1">
        <v>0</v>
      </c>
      <c r="G525" s="1">
        <f t="shared" si="9"/>
        <v>2.9621754900251482</v>
      </c>
      <c r="H525" s="1">
        <v>1.931</v>
      </c>
      <c r="I525">
        <v>192275</v>
      </c>
      <c r="J525">
        <f>(H525/I525)*1000</f>
        <v>1.0042907294240021E-2</v>
      </c>
      <c r="K525">
        <v>7.41</v>
      </c>
      <c r="L525">
        <v>269.8</v>
      </c>
      <c r="M525">
        <v>3041.6</v>
      </c>
      <c r="N525">
        <v>8.3269999999999993E-3</v>
      </c>
      <c r="O525">
        <v>-0.5586293</v>
      </c>
    </row>
    <row r="526" spans="1:15" x14ac:dyDescent="0.2">
      <c r="A526" s="1" t="s">
        <v>25</v>
      </c>
      <c r="B526" s="1">
        <v>2004</v>
      </c>
      <c r="C526" s="1">
        <v>5</v>
      </c>
      <c r="D526" s="1">
        <v>1</v>
      </c>
      <c r="E526" s="1">
        <v>3</v>
      </c>
      <c r="F526" s="1">
        <v>0</v>
      </c>
      <c r="G526" s="1">
        <f t="shared" si="9"/>
        <v>2.4248027257182949</v>
      </c>
      <c r="H526" s="1">
        <v>3.2429999999999999</v>
      </c>
      <c r="I526">
        <v>75212.800000000003</v>
      </c>
      <c r="J526">
        <f>(H526/I526)*1000</f>
        <v>4.3117660823689577E-2</v>
      </c>
      <c r="K526">
        <v>5.79</v>
      </c>
      <c r="L526">
        <v>295.39999999999998</v>
      </c>
      <c r="M526">
        <v>3481.1</v>
      </c>
      <c r="N526">
        <v>5.7461199999999997E-2</v>
      </c>
      <c r="O526">
        <v>1.31715</v>
      </c>
    </row>
    <row r="527" spans="1:15" x14ac:dyDescent="0.2">
      <c r="A527" s="1" t="s">
        <v>26</v>
      </c>
      <c r="B527" s="1">
        <v>2004</v>
      </c>
      <c r="C527" s="1">
        <v>1</v>
      </c>
      <c r="D527" s="1">
        <v>3</v>
      </c>
      <c r="E527" s="1">
        <v>1</v>
      </c>
      <c r="F527" s="1">
        <v>0</v>
      </c>
      <c r="G527" s="1">
        <f t="shared" si="9"/>
        <v>1.62924053973028</v>
      </c>
      <c r="H527" s="1">
        <v>8.5470000000000006</v>
      </c>
      <c r="I527">
        <v>184543</v>
      </c>
      <c r="J527">
        <f>(H527/I527)*1000</f>
        <v>4.6314409107904395E-2</v>
      </c>
      <c r="K527">
        <v>8.1300000000000008</v>
      </c>
      <c r="L527">
        <v>490.1</v>
      </c>
      <c r="M527">
        <v>3900.1</v>
      </c>
      <c r="N527">
        <v>4.3121399999999997E-2</v>
      </c>
      <c r="O527">
        <v>0.62354240000000005</v>
      </c>
    </row>
    <row r="528" spans="1:15" x14ac:dyDescent="0.2">
      <c r="A528" s="1" t="s">
        <v>27</v>
      </c>
      <c r="B528" s="1">
        <v>2004</v>
      </c>
      <c r="C528" s="1">
        <v>7</v>
      </c>
      <c r="D528" s="1">
        <v>3</v>
      </c>
      <c r="E528" s="1">
        <v>5</v>
      </c>
      <c r="F528" s="1">
        <v>0</v>
      </c>
      <c r="G528" s="1">
        <f t="shared" si="9"/>
        <v>3.5547764695904562</v>
      </c>
      <c r="H528" s="1">
        <v>0.42499999999999999</v>
      </c>
      <c r="I528">
        <v>27145.1</v>
      </c>
      <c r="J528">
        <f>(H528/I528)*1000</f>
        <v>1.5656601007179933E-2</v>
      </c>
      <c r="K528">
        <v>9.6999999999999993</v>
      </c>
      <c r="L528">
        <v>293.8</v>
      </c>
      <c r="M528">
        <v>2936.1</v>
      </c>
      <c r="N528">
        <v>1.33866E-2</v>
      </c>
      <c r="O528">
        <v>-0.1759648</v>
      </c>
    </row>
    <row r="529" spans="1:15" x14ac:dyDescent="0.2">
      <c r="A529" s="1" t="s">
        <v>28</v>
      </c>
      <c r="B529" s="1">
        <v>2004</v>
      </c>
      <c r="C529" s="1">
        <v>1</v>
      </c>
      <c r="D529" s="1">
        <v>3</v>
      </c>
      <c r="E529" s="1">
        <v>3</v>
      </c>
      <c r="F529" s="1">
        <v>0</v>
      </c>
      <c r="G529" s="1">
        <f t="shared" si="9"/>
        <v>2.3627390158137929</v>
      </c>
      <c r="H529" s="1">
        <v>2.2839999999999998</v>
      </c>
      <c r="I529">
        <v>59907.3</v>
      </c>
      <c r="J529">
        <f>(H529/I529)*1000</f>
        <v>3.8125570673357E-2</v>
      </c>
      <c r="K529">
        <v>6.86</v>
      </c>
      <c r="L529">
        <v>308.60000000000002</v>
      </c>
      <c r="M529">
        <v>3519.6</v>
      </c>
      <c r="N529">
        <v>6.0657599999999999E-2</v>
      </c>
      <c r="O529">
        <v>1.30036</v>
      </c>
    </row>
    <row r="530" spans="1:15" x14ac:dyDescent="0.2">
      <c r="A530" s="1" t="s">
        <v>29</v>
      </c>
      <c r="B530" s="1">
        <v>2004</v>
      </c>
      <c r="C530" s="1">
        <v>3</v>
      </c>
      <c r="D530" s="1">
        <v>3</v>
      </c>
      <c r="E530" s="1">
        <v>5</v>
      </c>
      <c r="F530" s="1">
        <v>0</v>
      </c>
      <c r="G530" s="1">
        <f t="shared" si="9"/>
        <v>3.1099534176440136</v>
      </c>
      <c r="H530" s="1">
        <v>0.95899999999999996</v>
      </c>
      <c r="I530">
        <v>88172.5</v>
      </c>
      <c r="J530">
        <f>(H530/I530)*1000</f>
        <v>1.0876407043012275E-2</v>
      </c>
      <c r="K530">
        <v>8.68</v>
      </c>
      <c r="L530">
        <v>616.4</v>
      </c>
      <c r="M530">
        <v>4210</v>
      </c>
      <c r="N530">
        <v>3.3211600000000001E-2</v>
      </c>
      <c r="O530">
        <v>0.13338430000000001</v>
      </c>
    </row>
    <row r="531" spans="1:15" x14ac:dyDescent="0.2">
      <c r="A531" s="1" t="s">
        <v>30</v>
      </c>
      <c r="B531" s="1">
        <v>2004</v>
      </c>
      <c r="C531" s="1">
        <v>4</v>
      </c>
      <c r="D531" s="1">
        <v>3</v>
      </c>
      <c r="E531" s="1">
        <v>4</v>
      </c>
      <c r="F531" s="1">
        <v>0</v>
      </c>
      <c r="G531" s="1">
        <f t="shared" si="9"/>
        <v>3.1054831375131102</v>
      </c>
      <c r="H531" s="1">
        <v>1.2709999999999999</v>
      </c>
      <c r="I531">
        <v>51924.9</v>
      </c>
      <c r="J531">
        <f>(H531/I531)*1000</f>
        <v>2.4477659080710795E-2</v>
      </c>
      <c r="K531">
        <v>9.8699999999999992</v>
      </c>
      <c r="L531">
        <v>169.5</v>
      </c>
      <c r="M531">
        <v>2051.9</v>
      </c>
      <c r="N531">
        <v>2.1578900000000002E-2</v>
      </c>
      <c r="O531">
        <v>0.6253358</v>
      </c>
    </row>
    <row r="532" spans="1:15" x14ac:dyDescent="0.2">
      <c r="A532" s="1" t="s">
        <v>31</v>
      </c>
      <c r="B532" s="1">
        <v>2004</v>
      </c>
      <c r="C532" s="1">
        <v>5</v>
      </c>
      <c r="D532" s="1">
        <v>3</v>
      </c>
      <c r="E532" s="1">
        <v>5</v>
      </c>
      <c r="F532" s="1">
        <v>0</v>
      </c>
      <c r="G532" s="1">
        <f t="shared" si="9"/>
        <v>3.3568971227655755</v>
      </c>
      <c r="H532" s="1">
        <v>3.4220000000000002</v>
      </c>
      <c r="I532">
        <v>377545</v>
      </c>
      <c r="J532">
        <f>(H532/I532)*1000</f>
        <v>9.063820206862758E-3</v>
      </c>
      <c r="K532">
        <v>6.86</v>
      </c>
      <c r="L532">
        <v>356.3</v>
      </c>
      <c r="M532">
        <v>2433</v>
      </c>
      <c r="N532">
        <v>7.7470999999999998E-3</v>
      </c>
      <c r="O532">
        <v>-0.55120959999999997</v>
      </c>
    </row>
    <row r="533" spans="1:15" x14ac:dyDescent="0.2">
      <c r="A533" s="1" t="s">
        <v>32</v>
      </c>
      <c r="B533" s="1">
        <v>2004</v>
      </c>
      <c r="C533" s="1">
        <v>3</v>
      </c>
      <c r="D533" s="1">
        <v>2</v>
      </c>
      <c r="E533" s="1">
        <v>5</v>
      </c>
      <c r="F533" s="1">
        <v>0</v>
      </c>
      <c r="G533" s="1">
        <f t="shared" si="9"/>
        <v>2.8142103969306005</v>
      </c>
      <c r="H533" s="1">
        <v>3.0169999999999999</v>
      </c>
      <c r="I533">
        <v>53940.800000000003</v>
      </c>
      <c r="J533">
        <f>(H533/I533)*1000</f>
        <v>5.5931688072850233E-2</v>
      </c>
      <c r="K533">
        <v>11.25</v>
      </c>
      <c r="L533">
        <v>687.4</v>
      </c>
      <c r="M533">
        <v>4198.3999999999996</v>
      </c>
      <c r="N533">
        <v>5.2356800000000002E-2</v>
      </c>
      <c r="O533">
        <v>0.4019028</v>
      </c>
    </row>
    <row r="534" spans="1:15" x14ac:dyDescent="0.2">
      <c r="A534" s="1" t="s">
        <v>33</v>
      </c>
      <c r="B534" s="1">
        <v>2004</v>
      </c>
      <c r="C534" s="1">
        <v>4</v>
      </c>
      <c r="D534" s="1">
        <v>1</v>
      </c>
      <c r="E534" s="1">
        <v>3</v>
      </c>
      <c r="F534" s="1">
        <v>0</v>
      </c>
      <c r="G534" s="1">
        <f t="shared" si="9"/>
        <v>2.2659211086224542</v>
      </c>
      <c r="H534" s="1">
        <v>27.704000000000001</v>
      </c>
      <c r="I534">
        <v>768982</v>
      </c>
      <c r="J534">
        <f>(H534/I534)*1000</f>
        <v>3.6026851083640447E-2</v>
      </c>
      <c r="K534">
        <v>9.1</v>
      </c>
      <c r="L534">
        <v>440.4</v>
      </c>
      <c r="M534">
        <v>2192.5</v>
      </c>
      <c r="N534">
        <v>2.8728400000000001E-2</v>
      </c>
      <c r="O534">
        <v>0.64172370000000001</v>
      </c>
    </row>
    <row r="535" spans="1:15" x14ac:dyDescent="0.2">
      <c r="A535" s="1" t="s">
        <v>34</v>
      </c>
      <c r="B535" s="1">
        <v>2004</v>
      </c>
      <c r="C535" s="1">
        <v>2</v>
      </c>
      <c r="D535" s="1">
        <v>3</v>
      </c>
      <c r="E535" s="1">
        <v>1</v>
      </c>
      <c r="F535" s="1">
        <v>0</v>
      </c>
      <c r="G535" s="1">
        <f t="shared" si="9"/>
        <v>2.0281482472922852</v>
      </c>
      <c r="H535" s="1">
        <v>10.122</v>
      </c>
      <c r="I535">
        <v>272648</v>
      </c>
      <c r="J535">
        <f>(H535/I535)*1000</f>
        <v>3.7124790939233009E-2</v>
      </c>
      <c r="K535">
        <v>7.23</v>
      </c>
      <c r="L535">
        <v>447.8</v>
      </c>
      <c r="M535">
        <v>4160.5</v>
      </c>
      <c r="N535">
        <v>3.5961699999999999E-2</v>
      </c>
      <c r="O535">
        <v>0.46093460000000003</v>
      </c>
    </row>
    <row r="536" spans="1:15" x14ac:dyDescent="0.2">
      <c r="A536" s="1" t="s">
        <v>35</v>
      </c>
      <c r="B536" s="1">
        <v>2004</v>
      </c>
      <c r="C536" s="1">
        <v>6</v>
      </c>
      <c r="D536" s="1">
        <v>3</v>
      </c>
      <c r="E536" s="1">
        <v>5</v>
      </c>
      <c r="F536" s="1">
        <v>0</v>
      </c>
      <c r="G536" s="1">
        <f t="shared" si="9"/>
        <v>3.4607233609761821</v>
      </c>
      <c r="H536" s="1">
        <v>4.1000000000000002E-2</v>
      </c>
      <c r="I536">
        <v>19985.900000000001</v>
      </c>
      <c r="J536">
        <f>(H536/I536)*1000</f>
        <v>2.0514462696200821E-3</v>
      </c>
      <c r="K536">
        <v>7.47</v>
      </c>
      <c r="L536">
        <v>87.7</v>
      </c>
      <c r="M536">
        <v>1963.4</v>
      </c>
      <c r="N536">
        <v>1.5096E-3</v>
      </c>
      <c r="O536">
        <v>-1.808924</v>
      </c>
    </row>
    <row r="537" spans="1:15" x14ac:dyDescent="0.2">
      <c r="A537" s="1" t="s">
        <v>36</v>
      </c>
      <c r="B537" s="1">
        <v>2004</v>
      </c>
      <c r="C537" s="1">
        <v>3</v>
      </c>
      <c r="D537" s="1">
        <v>3</v>
      </c>
      <c r="E537" s="1">
        <v>5</v>
      </c>
      <c r="F537" s="1">
        <v>0</v>
      </c>
      <c r="G537" s="1">
        <f t="shared" si="9"/>
        <v>3.1099534176440136</v>
      </c>
      <c r="H537" s="1">
        <v>6.782</v>
      </c>
      <c r="I537">
        <v>368624</v>
      </c>
      <c r="J537">
        <f>(H537/I537)*1000</f>
        <v>1.8398150961413257E-2</v>
      </c>
      <c r="K537">
        <v>7.88</v>
      </c>
      <c r="L537">
        <v>338.7</v>
      </c>
      <c r="M537">
        <v>3662.3</v>
      </c>
      <c r="N537">
        <v>2.5212700000000001E-2</v>
      </c>
      <c r="O537">
        <v>0.30734109999999998</v>
      </c>
    </row>
    <row r="538" spans="1:15" x14ac:dyDescent="0.2">
      <c r="A538" s="1" t="s">
        <v>37</v>
      </c>
      <c r="B538" s="1">
        <v>2004</v>
      </c>
      <c r="C538" s="1">
        <v>5</v>
      </c>
      <c r="D538" s="1">
        <v>3</v>
      </c>
      <c r="E538" s="1">
        <v>5</v>
      </c>
      <c r="F538" s="1">
        <v>0</v>
      </c>
      <c r="G538" s="1">
        <f t="shared" si="9"/>
        <v>3.3568971227655755</v>
      </c>
      <c r="H538" s="1">
        <v>7.1589999999999998</v>
      </c>
      <c r="I538">
        <v>107806</v>
      </c>
      <c r="J538">
        <f>(H538/I538)*1000</f>
        <v>6.6406322468137213E-2</v>
      </c>
      <c r="K538">
        <v>8.44</v>
      </c>
      <c r="L538">
        <v>500.5</v>
      </c>
      <c r="M538">
        <v>4242.1000000000004</v>
      </c>
      <c r="N538">
        <v>5.9362999999999999E-2</v>
      </c>
      <c r="O538">
        <v>0.84793980000000002</v>
      </c>
    </row>
    <row r="539" spans="1:15" x14ac:dyDescent="0.2">
      <c r="A539" s="1" t="s">
        <v>38</v>
      </c>
      <c r="B539" s="1">
        <v>2004</v>
      </c>
      <c r="C539" s="1">
        <v>7</v>
      </c>
      <c r="D539" s="1">
        <v>1</v>
      </c>
      <c r="E539" s="1">
        <v>5</v>
      </c>
      <c r="F539" s="1">
        <v>0</v>
      </c>
      <c r="G539" s="1">
        <f t="shared" si="9"/>
        <v>2.9370432772053112</v>
      </c>
      <c r="H539" s="1">
        <v>0.66900000000000004</v>
      </c>
      <c r="I539">
        <v>113386</v>
      </c>
      <c r="J539">
        <f>(H539/I539)*1000</f>
        <v>5.9001993191399298E-3</v>
      </c>
      <c r="K539">
        <v>9.4700000000000006</v>
      </c>
      <c r="L539">
        <v>298.60000000000002</v>
      </c>
      <c r="M539">
        <v>4635.3999999999996</v>
      </c>
      <c r="N539">
        <v>4.9806E-3</v>
      </c>
      <c r="O539">
        <v>-1.590093</v>
      </c>
    </row>
    <row r="540" spans="1:15" x14ac:dyDescent="0.2">
      <c r="A540" s="1" t="s">
        <v>39</v>
      </c>
      <c r="B540" s="1">
        <v>2004</v>
      </c>
      <c r="C540" s="1">
        <v>5</v>
      </c>
      <c r="D540" s="1">
        <v>3</v>
      </c>
      <c r="E540" s="1">
        <v>5</v>
      </c>
      <c r="F540" s="1">
        <v>0</v>
      </c>
      <c r="G540" s="1">
        <f t="shared" si="9"/>
        <v>3.3568971227655755</v>
      </c>
      <c r="H540" s="1">
        <v>6.2510000000000003</v>
      </c>
      <c r="I540">
        <v>443961</v>
      </c>
      <c r="J540">
        <f>(H540/I540)*1000</f>
        <v>1.408006559134699E-2</v>
      </c>
      <c r="K540">
        <v>7.8</v>
      </c>
      <c r="L540">
        <v>411.5</v>
      </c>
      <c r="M540">
        <v>2417.3000000000002</v>
      </c>
      <c r="N540">
        <v>1.3733E-2</v>
      </c>
      <c r="O540">
        <v>-6.2582899999999997E-2</v>
      </c>
    </row>
    <row r="541" spans="1:15" x14ac:dyDescent="0.2">
      <c r="A541" s="1" t="s">
        <v>40</v>
      </c>
      <c r="B541" s="1">
        <v>2004</v>
      </c>
      <c r="C541" s="1">
        <v>7</v>
      </c>
      <c r="D541" s="1">
        <v>3</v>
      </c>
      <c r="E541" s="1">
        <v>4</v>
      </c>
      <c r="F541" s="1">
        <v>0</v>
      </c>
      <c r="G541" s="1">
        <f t="shared" si="9"/>
        <v>3.4423393249933305</v>
      </c>
      <c r="H541" s="1">
        <v>0.68400000000000005</v>
      </c>
      <c r="I541">
        <v>39084.699999999997</v>
      </c>
      <c r="J541">
        <f>(H541/I541)*1000</f>
        <v>1.7500454141902079E-2</v>
      </c>
      <c r="K541">
        <v>10.84</v>
      </c>
      <c r="L541">
        <v>247.5</v>
      </c>
      <c r="M541">
        <v>2886</v>
      </c>
      <c r="N541">
        <v>2.77168E-2</v>
      </c>
      <c r="O541">
        <v>0.54483689999999996</v>
      </c>
    </row>
    <row r="542" spans="1:15" x14ac:dyDescent="0.2">
      <c r="A542" s="1" t="s">
        <v>41</v>
      </c>
      <c r="B542" s="1">
        <v>2004</v>
      </c>
      <c r="C542" s="1">
        <v>7</v>
      </c>
      <c r="D542" s="1">
        <v>3</v>
      </c>
      <c r="E542" s="1">
        <v>4</v>
      </c>
      <c r="F542" s="1">
        <v>0</v>
      </c>
      <c r="G542" s="1">
        <f t="shared" si="9"/>
        <v>3.4423393249933305</v>
      </c>
      <c r="H542" s="1">
        <v>3.0049999999999999</v>
      </c>
      <c r="I542">
        <v>121711</v>
      </c>
      <c r="J542">
        <f>(H542/I542)*1000</f>
        <v>2.4689633640344748E-2</v>
      </c>
      <c r="K542">
        <v>7.65</v>
      </c>
      <c r="L542">
        <v>789.9</v>
      </c>
      <c r="M542">
        <v>4536.8999999999996</v>
      </c>
      <c r="N542">
        <v>3.3828400000000002E-2</v>
      </c>
      <c r="O542">
        <v>-5.5637499999999999E-2</v>
      </c>
    </row>
    <row r="543" spans="1:15" x14ac:dyDescent="0.2">
      <c r="A543" s="1" t="s">
        <v>42</v>
      </c>
      <c r="B543" s="1">
        <v>2004</v>
      </c>
      <c r="C543" s="1">
        <v>6</v>
      </c>
      <c r="D543" s="1">
        <v>3</v>
      </c>
      <c r="E543" s="1">
        <v>5</v>
      </c>
      <c r="F543" s="1">
        <v>0</v>
      </c>
      <c r="G543" s="1">
        <f t="shared" si="9"/>
        <v>3.4607233609761821</v>
      </c>
      <c r="H543" s="1">
        <v>4.9000000000000002E-2</v>
      </c>
      <c r="I543">
        <v>25396.1</v>
      </c>
      <c r="J543">
        <f>(H543/I543)*1000</f>
        <v>1.9294301093474987E-3</v>
      </c>
      <c r="K543">
        <v>6.96</v>
      </c>
      <c r="L543">
        <v>171.2</v>
      </c>
      <c r="M543">
        <v>1931.6</v>
      </c>
      <c r="N543">
        <v>1.4101999999999999E-3</v>
      </c>
      <c r="O543">
        <v>-1.939128</v>
      </c>
    </row>
    <row r="544" spans="1:15" x14ac:dyDescent="0.2">
      <c r="A544" s="1" t="s">
        <v>43</v>
      </c>
      <c r="B544" s="1">
        <v>2004</v>
      </c>
      <c r="C544" s="1">
        <v>5</v>
      </c>
      <c r="D544" s="1">
        <v>2</v>
      </c>
      <c r="E544" s="1">
        <v>5</v>
      </c>
      <c r="F544" s="1">
        <v>0</v>
      </c>
      <c r="G544" s="1">
        <f t="shared" si="9"/>
        <v>3.0819099697950434</v>
      </c>
      <c r="H544" s="1">
        <v>5.6420000000000003</v>
      </c>
      <c r="I544">
        <v>184594</v>
      </c>
      <c r="J544">
        <f>(H544/I544)*1000</f>
        <v>3.0564373706621021E-2</v>
      </c>
      <c r="K544">
        <v>6.8</v>
      </c>
      <c r="L544">
        <v>697.6</v>
      </c>
      <c r="M544">
        <v>4326.8</v>
      </c>
      <c r="N544">
        <v>2.3778899999999999E-2</v>
      </c>
      <c r="O544">
        <v>-0.22374350000000001</v>
      </c>
    </row>
    <row r="545" spans="1:15" x14ac:dyDescent="0.2">
      <c r="A545" s="1" t="s">
        <v>44</v>
      </c>
      <c r="B545" s="1">
        <v>2004</v>
      </c>
      <c r="C545" s="1">
        <v>5</v>
      </c>
      <c r="D545" s="1">
        <v>3</v>
      </c>
      <c r="E545" s="1">
        <v>4</v>
      </c>
      <c r="F545" s="1">
        <v>0</v>
      </c>
      <c r="G545" s="1">
        <f t="shared" si="9"/>
        <v>3.2308043957334744</v>
      </c>
      <c r="H545" s="1">
        <v>17.123999999999999</v>
      </c>
      <c r="I545">
        <v>725623</v>
      </c>
      <c r="J545">
        <f>(H545/I545)*1000</f>
        <v>2.3599031452972132E-2</v>
      </c>
      <c r="K545">
        <v>6.96</v>
      </c>
      <c r="L545">
        <v>540.9</v>
      </c>
      <c r="M545">
        <v>4497.7</v>
      </c>
      <c r="N545">
        <v>2.94144E-2</v>
      </c>
      <c r="O545">
        <v>0.10943509999999999</v>
      </c>
    </row>
    <row r="546" spans="1:15" x14ac:dyDescent="0.2">
      <c r="A546" s="1" t="s">
        <v>45</v>
      </c>
      <c r="B546" s="1">
        <v>2004</v>
      </c>
      <c r="C546" s="1">
        <v>3</v>
      </c>
      <c r="D546" s="1">
        <v>2</v>
      </c>
      <c r="E546" s="1">
        <v>5</v>
      </c>
      <c r="F546" s="1">
        <v>1</v>
      </c>
      <c r="G546" s="1">
        <f t="shared" si="9"/>
        <v>2.1210632163706555</v>
      </c>
      <c r="H546" s="1">
        <v>0.246</v>
      </c>
      <c r="I546">
        <v>67714.8</v>
      </c>
      <c r="J546">
        <f>(H546/I546)*1000</f>
        <v>3.6328838008825247E-3</v>
      </c>
      <c r="K546">
        <v>6.88</v>
      </c>
      <c r="L546">
        <v>233.3</v>
      </c>
      <c r="M546">
        <v>4038.6</v>
      </c>
      <c r="N546">
        <v>8.9447999999999993E-3</v>
      </c>
      <c r="O546">
        <v>-0.66783300000000001</v>
      </c>
    </row>
    <row r="547" spans="1:15" x14ac:dyDescent="0.2">
      <c r="A547" s="1" t="s">
        <v>46</v>
      </c>
      <c r="B547" s="1">
        <v>2004</v>
      </c>
      <c r="C547" s="1">
        <v>3</v>
      </c>
      <c r="D547" s="1">
        <v>3</v>
      </c>
      <c r="E547" s="1">
        <v>1</v>
      </c>
      <c r="F547" s="1">
        <v>0</v>
      </c>
      <c r="G547" s="1">
        <f t="shared" si="9"/>
        <v>2.3125354238472133</v>
      </c>
      <c r="H547" s="1">
        <v>1.024</v>
      </c>
      <c r="I547">
        <v>21422.799999999999</v>
      </c>
      <c r="J547">
        <f>(H547/I547)*1000</f>
        <v>4.7799540676288818E-2</v>
      </c>
      <c r="K547">
        <v>10.44</v>
      </c>
      <c r="L547">
        <v>114.8</v>
      </c>
      <c r="M547">
        <v>2343.6</v>
      </c>
      <c r="N547">
        <v>4.5401299999999999E-2</v>
      </c>
      <c r="O547">
        <v>1.328292</v>
      </c>
    </row>
    <row r="548" spans="1:15" x14ac:dyDescent="0.2">
      <c r="A548" s="1" t="s">
        <v>47</v>
      </c>
      <c r="B548" s="1">
        <v>2004</v>
      </c>
      <c r="C548" s="1">
        <v>5</v>
      </c>
      <c r="D548" s="1">
        <v>3</v>
      </c>
      <c r="E548" s="1">
        <v>5</v>
      </c>
      <c r="F548" s="1">
        <v>0</v>
      </c>
      <c r="G548" s="1">
        <f t="shared" si="9"/>
        <v>3.3568971227655755</v>
      </c>
      <c r="H548" s="1">
        <v>4.069</v>
      </c>
      <c r="I548">
        <v>294746</v>
      </c>
      <c r="J548">
        <f>(H548/I548)*1000</f>
        <v>1.3805106769896791E-2</v>
      </c>
      <c r="K548">
        <v>7.25</v>
      </c>
      <c r="L548">
        <v>275.5</v>
      </c>
      <c r="M548">
        <v>2678.2</v>
      </c>
      <c r="N548">
        <v>1.4981100000000001E-2</v>
      </c>
      <c r="O548">
        <v>0.11830590000000001</v>
      </c>
    </row>
    <row r="549" spans="1:15" x14ac:dyDescent="0.2">
      <c r="A549" s="1" t="s">
        <v>48</v>
      </c>
      <c r="B549" s="1">
        <v>2004</v>
      </c>
      <c r="C549" s="1">
        <v>6</v>
      </c>
      <c r="D549" s="1">
        <v>3</v>
      </c>
      <c r="E549" s="1">
        <v>4</v>
      </c>
      <c r="F549" s="1">
        <v>0</v>
      </c>
      <c r="G549" s="1">
        <f t="shared" si="9"/>
        <v>3.3421548410283721</v>
      </c>
      <c r="H549" s="1">
        <v>2.7250000000000001</v>
      </c>
      <c r="I549">
        <v>231590</v>
      </c>
      <c r="J549">
        <f>(H549/I549)*1000</f>
        <v>1.1766483872360638E-2</v>
      </c>
      <c r="K549">
        <v>8.52</v>
      </c>
      <c r="L549">
        <v>343.6</v>
      </c>
      <c r="M549">
        <v>4846.7</v>
      </c>
      <c r="N549">
        <v>1.1142600000000001E-2</v>
      </c>
      <c r="O549">
        <v>-0.84040280000000001</v>
      </c>
    </row>
    <row r="550" spans="1:15" x14ac:dyDescent="0.2">
      <c r="A550" s="1" t="s">
        <v>49</v>
      </c>
      <c r="B550" s="1">
        <v>2004</v>
      </c>
      <c r="C550" s="1">
        <v>5</v>
      </c>
      <c r="D550" s="1">
        <v>3</v>
      </c>
      <c r="E550" s="1">
        <v>5</v>
      </c>
      <c r="F550" s="1">
        <v>0</v>
      </c>
      <c r="G550" s="1">
        <f t="shared" si="9"/>
        <v>3.3568971227655755</v>
      </c>
      <c r="H550" s="1">
        <v>0.44400000000000001</v>
      </c>
      <c r="I550">
        <v>47861.7</v>
      </c>
      <c r="J550">
        <f>(H550/I550)*1000</f>
        <v>9.2767285742044268E-3</v>
      </c>
      <c r="K550">
        <v>7.36</v>
      </c>
      <c r="L550">
        <v>281.89999999999998</v>
      </c>
      <c r="M550">
        <v>2555.8000000000002</v>
      </c>
      <c r="N550">
        <v>9.8142000000000004E-3</v>
      </c>
      <c r="O550">
        <v>-0.280422</v>
      </c>
    </row>
    <row r="551" spans="1:15" x14ac:dyDescent="0.2">
      <c r="A551" s="1" t="s">
        <v>50</v>
      </c>
      <c r="B551" s="1">
        <v>2004</v>
      </c>
      <c r="C551" s="1">
        <v>5</v>
      </c>
      <c r="D551" s="1">
        <v>3</v>
      </c>
      <c r="E551" s="1">
        <v>3</v>
      </c>
      <c r="F551" s="1">
        <v>0</v>
      </c>
      <c r="G551" s="1">
        <f t="shared" si="9"/>
        <v>3.0864866368224551</v>
      </c>
      <c r="H551" s="1">
        <v>3.577</v>
      </c>
      <c r="I551">
        <v>188059</v>
      </c>
      <c r="J551">
        <f>(H551/I551)*1000</f>
        <v>1.9020626505511565E-2</v>
      </c>
      <c r="K551">
        <v>7.77</v>
      </c>
      <c r="L551">
        <v>209.8</v>
      </c>
      <c r="M551">
        <v>2665.7</v>
      </c>
      <c r="N551">
        <v>2.0153899999999999E-2</v>
      </c>
      <c r="O551">
        <v>0.46250849999999999</v>
      </c>
    </row>
    <row r="552" spans="1:15" x14ac:dyDescent="0.2">
      <c r="A552" s="1" t="s">
        <v>51</v>
      </c>
      <c r="B552" s="1">
        <v>2004</v>
      </c>
      <c r="C552" s="1">
        <v>7</v>
      </c>
      <c r="D552" s="1">
        <v>3</v>
      </c>
      <c r="E552" s="1">
        <v>5</v>
      </c>
      <c r="F552" s="1">
        <v>0</v>
      </c>
      <c r="G552" s="1">
        <f t="shared" si="9"/>
        <v>3.5547764695904562</v>
      </c>
      <c r="H552" s="1">
        <v>0.12</v>
      </c>
      <c r="I552">
        <v>19237.2</v>
      </c>
      <c r="J552">
        <f>(H552/I552)*1000</f>
        <v>6.2379140415445072E-3</v>
      </c>
      <c r="K552">
        <v>7.87</v>
      </c>
      <c r="L552">
        <v>229.9</v>
      </c>
      <c r="M552">
        <v>3338.5</v>
      </c>
      <c r="N552">
        <v>6.4254999999999998E-3</v>
      </c>
      <c r="O552">
        <v>-0.84428709999999996</v>
      </c>
    </row>
    <row r="553" spans="1:15" x14ac:dyDescent="0.2">
      <c r="A553" s="1" t="s">
        <v>2</v>
      </c>
      <c r="B553" s="1">
        <v>2005</v>
      </c>
      <c r="C553" s="1">
        <v>7</v>
      </c>
      <c r="D553" s="1">
        <v>2</v>
      </c>
      <c r="E553" s="1">
        <v>5</v>
      </c>
      <c r="F553" s="1">
        <v>0</v>
      </c>
      <c r="G553" s="1">
        <f t="shared" si="9"/>
        <v>3.2928695047765273</v>
      </c>
      <c r="H553" s="1">
        <v>5.3150000000000004</v>
      </c>
      <c r="I553">
        <v>141590</v>
      </c>
      <c r="J553">
        <f>(H553/I553)*1000</f>
        <v>3.7537961720460485E-2</v>
      </c>
      <c r="K553">
        <v>7.33</v>
      </c>
      <c r="L553">
        <v>433</v>
      </c>
      <c r="M553">
        <v>3900</v>
      </c>
      <c r="N553">
        <v>4.3820400000000002E-2</v>
      </c>
      <c r="O553">
        <v>0.7342516</v>
      </c>
    </row>
    <row r="554" spans="1:15" x14ac:dyDescent="0.2">
      <c r="A554" s="1" t="s">
        <v>3</v>
      </c>
      <c r="B554" s="1">
        <v>2005</v>
      </c>
      <c r="C554" s="1">
        <v>7</v>
      </c>
      <c r="D554" s="1">
        <v>3</v>
      </c>
      <c r="E554" s="1">
        <v>4</v>
      </c>
      <c r="F554" s="1">
        <v>0</v>
      </c>
      <c r="G554" s="1">
        <f t="shared" si="9"/>
        <v>3.4423393249933305</v>
      </c>
      <c r="H554" s="1">
        <v>1.097</v>
      </c>
      <c r="I554">
        <v>27058.1</v>
      </c>
      <c r="J554">
        <f>(H554/I554)*1000</f>
        <v>4.0542388416038085E-2</v>
      </c>
      <c r="K554">
        <v>12.16</v>
      </c>
      <c r="L554">
        <v>632</v>
      </c>
      <c r="M554">
        <v>3615</v>
      </c>
      <c r="N554">
        <v>4.8732699999999997E-2</v>
      </c>
      <c r="O554">
        <v>0.49182209999999998</v>
      </c>
    </row>
    <row r="555" spans="1:15" x14ac:dyDescent="0.2">
      <c r="A555" s="1" t="s">
        <v>4</v>
      </c>
      <c r="B555" s="1">
        <v>2005</v>
      </c>
      <c r="C555" s="1">
        <v>5</v>
      </c>
      <c r="D555" s="1">
        <v>3</v>
      </c>
      <c r="E555" s="1">
        <v>5</v>
      </c>
      <c r="F555" s="1">
        <v>0</v>
      </c>
      <c r="G555" s="1">
        <f t="shared" si="9"/>
        <v>3.3568971227655755</v>
      </c>
      <c r="H555" s="1">
        <v>8.93</v>
      </c>
      <c r="I555">
        <v>199746</v>
      </c>
      <c r="J555">
        <f>(H555/I555)*1000</f>
        <v>4.4706777607561601E-2</v>
      </c>
      <c r="K555">
        <v>7.33</v>
      </c>
      <c r="L555">
        <v>512</v>
      </c>
      <c r="M555">
        <v>4827</v>
      </c>
      <c r="N555">
        <v>2.9098700000000002E-2</v>
      </c>
      <c r="O555">
        <v>1.65544E-2</v>
      </c>
    </row>
    <row r="556" spans="1:15" x14ac:dyDescent="0.2">
      <c r="A556" s="1" t="s">
        <v>5</v>
      </c>
      <c r="B556" s="1">
        <v>2005</v>
      </c>
      <c r="C556" s="1">
        <v>5</v>
      </c>
      <c r="D556" s="1">
        <v>3</v>
      </c>
      <c r="E556" s="1">
        <v>5</v>
      </c>
      <c r="F556" s="1">
        <v>0</v>
      </c>
      <c r="G556" s="1">
        <f t="shared" si="9"/>
        <v>3.3568971227655755</v>
      </c>
      <c r="H556" s="1">
        <v>4.4059999999999997</v>
      </c>
      <c r="I556">
        <v>81178.7</v>
      </c>
      <c r="J556">
        <f>(H556/I556)*1000</f>
        <v>5.4275320989372829E-2</v>
      </c>
      <c r="K556">
        <v>7.63</v>
      </c>
      <c r="L556">
        <v>528</v>
      </c>
      <c r="M556">
        <v>4068</v>
      </c>
      <c r="N556">
        <v>2.92123E-2</v>
      </c>
      <c r="O556">
        <v>0.18092659999999999</v>
      </c>
    </row>
    <row r="557" spans="1:15" x14ac:dyDescent="0.2">
      <c r="A557" s="1" t="s">
        <v>6</v>
      </c>
      <c r="B557" s="1">
        <v>2005</v>
      </c>
      <c r="C557" s="1">
        <v>2</v>
      </c>
      <c r="D557" s="1">
        <v>1</v>
      </c>
      <c r="E557" s="1">
        <v>3</v>
      </c>
      <c r="F557" s="1">
        <v>0</v>
      </c>
      <c r="G557" s="1">
        <f t="shared" si="9"/>
        <v>1.8437192081587661</v>
      </c>
      <c r="H557" s="1">
        <v>41.901000000000003</v>
      </c>
      <c r="I557">
        <v>1500000</v>
      </c>
      <c r="J557">
        <f>(H557/I557)*1000</f>
        <v>2.7934E-2</v>
      </c>
      <c r="K557">
        <v>8.85</v>
      </c>
      <c r="L557">
        <v>526</v>
      </c>
      <c r="M557">
        <v>3321</v>
      </c>
      <c r="N557">
        <v>2.4978400000000001E-2</v>
      </c>
      <c r="O557">
        <v>0.1247934</v>
      </c>
    </row>
    <row r="558" spans="1:15" x14ac:dyDescent="0.2">
      <c r="A558" s="1" t="s">
        <v>7</v>
      </c>
      <c r="B558" s="1">
        <v>2005</v>
      </c>
      <c r="C558" s="1">
        <v>3</v>
      </c>
      <c r="D558" s="1">
        <v>1</v>
      </c>
      <c r="E558" s="1">
        <v>3</v>
      </c>
      <c r="F558" s="1">
        <v>0</v>
      </c>
      <c r="G558" s="1">
        <f t="shared" si="9"/>
        <v>2.0769384114617173</v>
      </c>
      <c r="H558" s="1">
        <v>5.16</v>
      </c>
      <c r="I558">
        <v>182626</v>
      </c>
      <c r="J558">
        <f>(H558/I558)*1000</f>
        <v>2.8254465410182557E-2</v>
      </c>
      <c r="K558">
        <v>9.94</v>
      </c>
      <c r="L558">
        <v>397</v>
      </c>
      <c r="M558">
        <v>4041</v>
      </c>
      <c r="N558">
        <v>2.3409900000000001E-2</v>
      </c>
      <c r="O558">
        <v>-1.1452499999999999E-2</v>
      </c>
    </row>
    <row r="559" spans="1:15" x14ac:dyDescent="0.2">
      <c r="A559" s="1" t="s">
        <v>8</v>
      </c>
      <c r="B559" s="1">
        <v>2005</v>
      </c>
      <c r="C559" s="1">
        <v>3</v>
      </c>
      <c r="D559" s="1">
        <v>1</v>
      </c>
      <c r="E559" s="1">
        <v>3</v>
      </c>
      <c r="F559" s="1">
        <v>0</v>
      </c>
      <c r="G559" s="1">
        <f t="shared" ref="G559:G622" si="10">LN((0.2*E559+0.6*C559+0.16*E559*C559+0.8*E559*D559+0.58*C559*D559)/(1+F559))</f>
        <v>2.0769384114617173</v>
      </c>
      <c r="H559" s="1">
        <v>1.3660000000000001</v>
      </c>
      <c r="I559">
        <v>182083</v>
      </c>
      <c r="J559">
        <f>(H559/I559)*1000</f>
        <v>7.5020732303400107E-3</v>
      </c>
      <c r="K559">
        <v>9.02</v>
      </c>
      <c r="L559">
        <v>273</v>
      </c>
      <c r="M559">
        <v>2579</v>
      </c>
      <c r="N559">
        <v>1.1381799999999999E-2</v>
      </c>
      <c r="O559">
        <v>-0.2132117</v>
      </c>
    </row>
    <row r="560" spans="1:15" x14ac:dyDescent="0.2">
      <c r="A560" s="1" t="s">
        <v>9</v>
      </c>
      <c r="B560" s="1">
        <v>2005</v>
      </c>
      <c r="C560" s="1">
        <v>7</v>
      </c>
      <c r="D560" s="1">
        <v>3</v>
      </c>
      <c r="E560" s="1">
        <v>5</v>
      </c>
      <c r="F560" s="1">
        <v>0</v>
      </c>
      <c r="G560" s="1">
        <f t="shared" si="10"/>
        <v>3.5547764695904562</v>
      </c>
      <c r="H560" s="1">
        <v>0.13</v>
      </c>
      <c r="I560">
        <v>34480.699999999997</v>
      </c>
      <c r="J560">
        <f>(H560/I560)*1000</f>
        <v>3.7702250824374218E-3</v>
      </c>
      <c r="K560">
        <v>8.33</v>
      </c>
      <c r="L560">
        <v>633</v>
      </c>
      <c r="M560">
        <v>3118</v>
      </c>
      <c r="N560">
        <v>1.3746700000000001E-2</v>
      </c>
      <c r="O560">
        <v>-0.48422349999999997</v>
      </c>
    </row>
    <row r="561" spans="1:15" x14ac:dyDescent="0.2">
      <c r="A561" s="1" t="s">
        <v>10</v>
      </c>
      <c r="B561" s="1">
        <v>2005</v>
      </c>
      <c r="C561" s="1">
        <v>3</v>
      </c>
      <c r="D561" s="1">
        <v>1</v>
      </c>
      <c r="E561" s="1">
        <v>3</v>
      </c>
      <c r="F561" s="1">
        <v>0</v>
      </c>
      <c r="G561" s="1">
        <f t="shared" si="10"/>
        <v>2.0769384114617173</v>
      </c>
      <c r="H561" s="1">
        <v>16.006</v>
      </c>
      <c r="I561">
        <v>672860</v>
      </c>
      <c r="J561">
        <f>(H561/I561)*1000</f>
        <v>2.3788009392741432E-2</v>
      </c>
      <c r="K561">
        <v>8.3000000000000007</v>
      </c>
      <c r="L561">
        <v>709</v>
      </c>
      <c r="M561">
        <v>4013</v>
      </c>
      <c r="N561">
        <v>3.1673100000000003E-2</v>
      </c>
      <c r="O561">
        <v>5.5579999999999997E-2</v>
      </c>
    </row>
    <row r="562" spans="1:15" x14ac:dyDescent="0.2">
      <c r="A562" s="1" t="s">
        <v>11</v>
      </c>
      <c r="B562" s="1">
        <v>2005</v>
      </c>
      <c r="C562" s="1">
        <v>6</v>
      </c>
      <c r="D562" s="1">
        <v>3</v>
      </c>
      <c r="E562" s="1">
        <v>5</v>
      </c>
      <c r="F562" s="1">
        <v>0</v>
      </c>
      <c r="G562" s="1">
        <f t="shared" si="10"/>
        <v>3.4607233609761821</v>
      </c>
      <c r="H562" s="1">
        <v>20.266999999999999</v>
      </c>
      <c r="I562">
        <v>308773</v>
      </c>
      <c r="J562">
        <f>(H562/I562)*1000</f>
        <v>6.563721568919563E-2</v>
      </c>
      <c r="K562">
        <v>7.52</v>
      </c>
      <c r="L562">
        <v>446</v>
      </c>
      <c r="M562">
        <v>4145</v>
      </c>
      <c r="N562">
        <v>6.2156900000000001E-2</v>
      </c>
      <c r="O562">
        <v>1.00204</v>
      </c>
    </row>
    <row r="563" spans="1:15" x14ac:dyDescent="0.2">
      <c r="A563" s="1" t="s">
        <v>12</v>
      </c>
      <c r="B563" s="1">
        <v>2005</v>
      </c>
      <c r="C563" s="1">
        <v>5</v>
      </c>
      <c r="D563" s="1">
        <v>3</v>
      </c>
      <c r="E563" s="1">
        <v>5</v>
      </c>
      <c r="F563" s="1">
        <v>0</v>
      </c>
      <c r="G563" s="1">
        <f t="shared" si="10"/>
        <v>3.3568971227655755</v>
      </c>
      <c r="H563" s="1">
        <v>3.3460000000000001</v>
      </c>
      <c r="I563">
        <v>48774.6</v>
      </c>
      <c r="J563">
        <f>(H563/I563)*1000</f>
        <v>6.8601280174517068E-2</v>
      </c>
      <c r="K563">
        <v>8.3800000000000008</v>
      </c>
      <c r="L563">
        <v>256</v>
      </c>
      <c r="M563">
        <v>4800</v>
      </c>
      <c r="N563">
        <v>5.3115799999999998E-2</v>
      </c>
      <c r="O563">
        <v>0.82923899999999995</v>
      </c>
    </row>
    <row r="564" spans="1:15" x14ac:dyDescent="0.2">
      <c r="A564" s="1" t="s">
        <v>13</v>
      </c>
      <c r="B564" s="1">
        <v>2005</v>
      </c>
      <c r="C564" s="1">
        <v>5</v>
      </c>
      <c r="D564" s="1">
        <v>3</v>
      </c>
      <c r="E564" s="1">
        <v>5</v>
      </c>
      <c r="F564" s="1">
        <v>0</v>
      </c>
      <c r="G564" s="1">
        <f t="shared" si="10"/>
        <v>3.3568971227655755</v>
      </c>
      <c r="H564" s="1">
        <v>0.22900000000000001</v>
      </c>
      <c r="I564">
        <v>44218.9</v>
      </c>
      <c r="J564">
        <f>(H564/I564)*1000</f>
        <v>5.1787810189760485E-3</v>
      </c>
      <c r="K564">
        <v>6.98</v>
      </c>
      <c r="L564">
        <v>257</v>
      </c>
      <c r="M564">
        <v>2697</v>
      </c>
      <c r="N564">
        <v>6.5696000000000001E-3</v>
      </c>
      <c r="O564">
        <v>-0.67618469999999997</v>
      </c>
    </row>
    <row r="565" spans="1:15" x14ac:dyDescent="0.2">
      <c r="A565" s="1" t="s">
        <v>14</v>
      </c>
      <c r="B565" s="1">
        <v>2005</v>
      </c>
      <c r="C565" s="1">
        <v>7</v>
      </c>
      <c r="D565" s="1">
        <v>3</v>
      </c>
      <c r="E565" s="1">
        <v>4</v>
      </c>
      <c r="F565" s="1">
        <v>0</v>
      </c>
      <c r="G565" s="1">
        <f t="shared" si="10"/>
        <v>3.4423393249933305</v>
      </c>
      <c r="H565" s="1">
        <v>12.102</v>
      </c>
      <c r="I565">
        <v>495310</v>
      </c>
      <c r="J565">
        <f>(H565/I565)*1000</f>
        <v>2.4433183258969132E-2</v>
      </c>
      <c r="K565">
        <v>7.49</v>
      </c>
      <c r="L565">
        <v>552</v>
      </c>
      <c r="M565">
        <v>3092</v>
      </c>
      <c r="N565">
        <v>2.23831E-2</v>
      </c>
      <c r="O565">
        <v>0.13338159999999999</v>
      </c>
    </row>
    <row r="566" spans="1:15" x14ac:dyDescent="0.2">
      <c r="A566" s="1" t="s">
        <v>15</v>
      </c>
      <c r="B566" s="1">
        <v>2005</v>
      </c>
      <c r="C566" s="1">
        <v>5</v>
      </c>
      <c r="D566" s="1">
        <v>2</v>
      </c>
      <c r="E566" s="1">
        <v>1</v>
      </c>
      <c r="F566" s="1">
        <v>0</v>
      </c>
      <c r="G566" s="1">
        <f t="shared" si="10"/>
        <v>2.4336133554004498</v>
      </c>
      <c r="H566" s="1">
        <v>2.7810000000000001</v>
      </c>
      <c r="I566">
        <v>204481</v>
      </c>
      <c r="J566">
        <f>(H566/I566)*1000</f>
        <v>1.3600285601107194E-2</v>
      </c>
      <c r="K566">
        <v>7.37</v>
      </c>
      <c r="L566">
        <v>324</v>
      </c>
      <c r="M566">
        <v>3460</v>
      </c>
      <c r="N566">
        <v>1.31831E-2</v>
      </c>
      <c r="O566">
        <v>-0.25198880000000001</v>
      </c>
    </row>
    <row r="567" spans="1:15" x14ac:dyDescent="0.2">
      <c r="A567" s="1" t="s">
        <v>16</v>
      </c>
      <c r="B567" s="1">
        <v>2005</v>
      </c>
      <c r="C567" s="1">
        <v>5</v>
      </c>
      <c r="D567" s="1">
        <v>3</v>
      </c>
      <c r="E567" s="1">
        <v>5</v>
      </c>
      <c r="F567" s="1">
        <v>0</v>
      </c>
      <c r="G567" s="1">
        <f t="shared" si="10"/>
        <v>3.3568971227655755</v>
      </c>
      <c r="H567" s="1">
        <v>2.2610000000000001</v>
      </c>
      <c r="I567">
        <v>99813.3</v>
      </c>
      <c r="J567">
        <f>(H567/I567)*1000</f>
        <v>2.2652291828844453E-2</v>
      </c>
      <c r="K567">
        <v>5.88</v>
      </c>
      <c r="L567">
        <v>293</v>
      </c>
      <c r="M567">
        <v>2845</v>
      </c>
      <c r="N567">
        <v>1.8357200000000001E-2</v>
      </c>
      <c r="O567">
        <v>0.32682280000000002</v>
      </c>
    </row>
    <row r="568" spans="1:15" x14ac:dyDescent="0.2">
      <c r="A568" s="1" t="s">
        <v>17</v>
      </c>
      <c r="B568" s="1">
        <v>2005</v>
      </c>
      <c r="C568" s="1">
        <v>5</v>
      </c>
      <c r="D568" s="1">
        <v>3</v>
      </c>
      <c r="E568" s="1">
        <v>5</v>
      </c>
      <c r="F568" s="1">
        <v>0</v>
      </c>
      <c r="G568" s="1">
        <f t="shared" si="10"/>
        <v>3.3568971227655755</v>
      </c>
      <c r="H568" s="1">
        <v>1.8049999999999999</v>
      </c>
      <c r="I568">
        <v>93837.3</v>
      </c>
      <c r="J568">
        <f>(H568/I568)*1000</f>
        <v>1.9235421309010382E-2</v>
      </c>
      <c r="K568">
        <v>7.19</v>
      </c>
      <c r="L568">
        <v>389</v>
      </c>
      <c r="M568">
        <v>3806</v>
      </c>
      <c r="N568">
        <v>2.5806200000000001E-2</v>
      </c>
      <c r="O568">
        <v>0.2818273</v>
      </c>
    </row>
    <row r="569" spans="1:15" x14ac:dyDescent="0.2">
      <c r="A569" s="1" t="s">
        <v>18</v>
      </c>
      <c r="B569" s="1">
        <v>2005</v>
      </c>
      <c r="C569" s="1">
        <v>5</v>
      </c>
      <c r="D569" s="1">
        <v>2</v>
      </c>
      <c r="E569" s="1">
        <v>5</v>
      </c>
      <c r="F569" s="1">
        <v>0</v>
      </c>
      <c r="G569" s="1">
        <f t="shared" si="10"/>
        <v>3.0819099697950434</v>
      </c>
      <c r="H569" s="1">
        <v>5.6210000000000004</v>
      </c>
      <c r="I569">
        <v>126135</v>
      </c>
      <c r="J569">
        <f>(H569/I569)*1000</f>
        <v>4.4563364648987198E-2</v>
      </c>
      <c r="K569">
        <v>8.39</v>
      </c>
      <c r="L569">
        <v>267</v>
      </c>
      <c r="M569">
        <v>2531</v>
      </c>
      <c r="N569">
        <v>4.3528799999999999E-2</v>
      </c>
      <c r="O569">
        <v>1.183384</v>
      </c>
    </row>
    <row r="570" spans="1:15" x14ac:dyDescent="0.2">
      <c r="A570" s="1" t="s">
        <v>19</v>
      </c>
      <c r="B570" s="1">
        <v>2005</v>
      </c>
      <c r="C570" s="1">
        <v>3</v>
      </c>
      <c r="D570" s="1">
        <v>3</v>
      </c>
      <c r="E570" s="1">
        <v>3</v>
      </c>
      <c r="F570" s="1">
        <v>0</v>
      </c>
      <c r="G570" s="1">
        <f t="shared" si="10"/>
        <v>2.7887081041196646</v>
      </c>
      <c r="H570" s="1">
        <v>2.149</v>
      </c>
      <c r="I570">
        <v>142763</v>
      </c>
      <c r="J570">
        <f>(H570/I570)*1000</f>
        <v>1.5052919874197095E-2</v>
      </c>
      <c r="K570">
        <v>8.18</v>
      </c>
      <c r="L570">
        <v>597</v>
      </c>
      <c r="M570">
        <v>3696</v>
      </c>
      <c r="N570">
        <v>1.5374199999999999E-2</v>
      </c>
      <c r="O570">
        <v>-0.45696520000000002</v>
      </c>
    </row>
    <row r="571" spans="1:15" x14ac:dyDescent="0.2">
      <c r="A571" s="1" t="s">
        <v>20</v>
      </c>
      <c r="B571" s="1">
        <v>2005</v>
      </c>
      <c r="C571" s="1">
        <v>5</v>
      </c>
      <c r="D571" s="1">
        <v>2</v>
      </c>
      <c r="E571" s="1">
        <v>1</v>
      </c>
      <c r="F571" s="1">
        <v>0</v>
      </c>
      <c r="G571" s="1">
        <f t="shared" si="10"/>
        <v>2.4336133554004498</v>
      </c>
      <c r="H571" s="1">
        <v>0.35099999999999998</v>
      </c>
      <c r="I571">
        <v>44727.4</v>
      </c>
      <c r="J571">
        <f>(H571/I571)*1000</f>
        <v>7.8475386452152365E-3</v>
      </c>
      <c r="K571">
        <v>9.4499999999999993</v>
      </c>
      <c r="L571">
        <v>112</v>
      </c>
      <c r="M571">
        <v>2419</v>
      </c>
      <c r="N571">
        <v>1.4051299999999999E-2</v>
      </c>
      <c r="O571">
        <v>0.18441399999999999</v>
      </c>
    </row>
    <row r="572" spans="1:15" x14ac:dyDescent="0.2">
      <c r="A572" s="1" t="s">
        <v>21</v>
      </c>
      <c r="B572" s="1">
        <v>2005</v>
      </c>
      <c r="C572" s="1">
        <v>5</v>
      </c>
      <c r="D572" s="1">
        <v>3</v>
      </c>
      <c r="E572" s="1">
        <v>1</v>
      </c>
      <c r="F572" s="1">
        <v>0</v>
      </c>
      <c r="G572" s="1">
        <f t="shared" si="10"/>
        <v>2.7146947438208788</v>
      </c>
      <c r="H572" s="1">
        <v>6.3849999999999998</v>
      </c>
      <c r="I572">
        <v>250667</v>
      </c>
      <c r="J572">
        <f>(H572/I572)*1000</f>
        <v>2.54720405956907E-2</v>
      </c>
      <c r="K572">
        <v>6.57</v>
      </c>
      <c r="L572">
        <v>704</v>
      </c>
      <c r="M572">
        <v>3551</v>
      </c>
      <c r="N572">
        <v>2.68703E-2</v>
      </c>
      <c r="O572">
        <v>8.0197500000000005E-2</v>
      </c>
    </row>
    <row r="573" spans="1:15" x14ac:dyDescent="0.2">
      <c r="A573" s="1" t="s">
        <v>22</v>
      </c>
      <c r="B573" s="1">
        <v>2005</v>
      </c>
      <c r="C573" s="1">
        <v>7</v>
      </c>
      <c r="D573" s="1">
        <v>3</v>
      </c>
      <c r="E573" s="1">
        <v>5</v>
      </c>
      <c r="F573" s="1">
        <v>0</v>
      </c>
      <c r="G573" s="1">
        <f t="shared" si="10"/>
        <v>3.5547764695904562</v>
      </c>
      <c r="H573" s="1">
        <v>2.5270000000000001</v>
      </c>
      <c r="I573">
        <v>296127</v>
      </c>
      <c r="J573">
        <f>(H573/I573)*1000</f>
        <v>8.5335008290361915E-3</v>
      </c>
      <c r="K573">
        <v>9.3699999999999992</v>
      </c>
      <c r="L573">
        <v>461</v>
      </c>
      <c r="M573">
        <v>2358</v>
      </c>
      <c r="N573">
        <v>1.2494E-2</v>
      </c>
      <c r="O573">
        <v>-0.27111150000000001</v>
      </c>
    </row>
    <row r="574" spans="1:15" x14ac:dyDescent="0.2">
      <c r="A574" s="1" t="s">
        <v>23</v>
      </c>
      <c r="B574" s="1">
        <v>2005</v>
      </c>
      <c r="C574" s="1">
        <v>5</v>
      </c>
      <c r="D574" s="1">
        <v>2</v>
      </c>
      <c r="E574" s="1">
        <v>5</v>
      </c>
      <c r="F574" s="1">
        <v>0</v>
      </c>
      <c r="G574" s="1">
        <f t="shared" si="10"/>
        <v>3.0819099697950434</v>
      </c>
      <c r="H574" s="1">
        <v>9.6460000000000008</v>
      </c>
      <c r="I574">
        <v>335356</v>
      </c>
      <c r="J574">
        <f>(H574/I574)*1000</f>
        <v>2.8763463304667281E-2</v>
      </c>
      <c r="K574">
        <v>8.7200000000000006</v>
      </c>
      <c r="L574">
        <v>554</v>
      </c>
      <c r="M574">
        <v>3098</v>
      </c>
      <c r="N574">
        <v>3.15596E-2</v>
      </c>
      <c r="O574">
        <v>0.41646879999999997</v>
      </c>
    </row>
    <row r="575" spans="1:15" x14ac:dyDescent="0.2">
      <c r="A575" s="1" t="s">
        <v>24</v>
      </c>
      <c r="B575" s="1">
        <v>2005</v>
      </c>
      <c r="C575" s="1">
        <v>3</v>
      </c>
      <c r="D575" s="1">
        <v>3</v>
      </c>
      <c r="E575" s="1">
        <v>4</v>
      </c>
      <c r="F575" s="1">
        <v>0</v>
      </c>
      <c r="G575" s="1">
        <f t="shared" si="10"/>
        <v>2.9621754900251482</v>
      </c>
      <c r="H575" s="1">
        <v>1.498</v>
      </c>
      <c r="I575">
        <v>200301</v>
      </c>
      <c r="J575">
        <f>(H575/I575)*1000</f>
        <v>7.4787444895432374E-3</v>
      </c>
      <c r="K575">
        <v>8.17</v>
      </c>
      <c r="L575">
        <v>297</v>
      </c>
      <c r="M575">
        <v>3088</v>
      </c>
      <c r="N575">
        <v>8.9431000000000007E-3</v>
      </c>
      <c r="O575">
        <v>-0.56111250000000001</v>
      </c>
    </row>
    <row r="576" spans="1:15" x14ac:dyDescent="0.2">
      <c r="A576" s="1" t="s">
        <v>25</v>
      </c>
      <c r="B576" s="1">
        <v>2005</v>
      </c>
      <c r="C576" s="1">
        <v>5</v>
      </c>
      <c r="D576" s="1">
        <v>1</v>
      </c>
      <c r="E576" s="1">
        <v>3</v>
      </c>
      <c r="F576" s="1">
        <v>0</v>
      </c>
      <c r="G576" s="1">
        <f t="shared" si="10"/>
        <v>2.4248027257182949</v>
      </c>
      <c r="H576" s="1">
        <v>5.5259999999999998</v>
      </c>
      <c r="I576">
        <v>80227.5</v>
      </c>
      <c r="J576">
        <f>(H576/I576)*1000</f>
        <v>6.8879124988314472E-2</v>
      </c>
      <c r="K576">
        <v>6.65</v>
      </c>
      <c r="L576">
        <v>280</v>
      </c>
      <c r="M576">
        <v>3274</v>
      </c>
      <c r="N576">
        <v>5.03037E-2</v>
      </c>
      <c r="O576">
        <v>1.2122029999999999</v>
      </c>
    </row>
    <row r="577" spans="1:15" x14ac:dyDescent="0.2">
      <c r="A577" s="1" t="s">
        <v>26</v>
      </c>
      <c r="B577" s="1">
        <v>2005</v>
      </c>
      <c r="C577" s="1">
        <v>1</v>
      </c>
      <c r="D577" s="1">
        <v>3</v>
      </c>
      <c r="E577" s="1">
        <v>1</v>
      </c>
      <c r="F577" s="1">
        <v>0</v>
      </c>
      <c r="G577" s="1">
        <f t="shared" si="10"/>
        <v>1.62924053973028</v>
      </c>
      <c r="H577" s="1">
        <v>9.48</v>
      </c>
      <c r="I577">
        <v>194143</v>
      </c>
      <c r="J577">
        <f>(H577/I577)*1000</f>
        <v>4.8829986144233888E-2</v>
      </c>
      <c r="K577">
        <v>7.66</v>
      </c>
      <c r="L577">
        <v>526</v>
      </c>
      <c r="M577">
        <v>3929</v>
      </c>
      <c r="N577">
        <v>4.9170100000000001E-2</v>
      </c>
      <c r="O577">
        <v>0.73271929999999996</v>
      </c>
    </row>
    <row r="578" spans="1:15" x14ac:dyDescent="0.2">
      <c r="A578" s="1" t="s">
        <v>27</v>
      </c>
      <c r="B578" s="1">
        <v>2005</v>
      </c>
      <c r="C578" s="1">
        <v>7</v>
      </c>
      <c r="D578" s="1">
        <v>3</v>
      </c>
      <c r="E578" s="1">
        <v>5</v>
      </c>
      <c r="F578" s="1">
        <v>0</v>
      </c>
      <c r="G578" s="1">
        <f t="shared" si="10"/>
        <v>3.5547764695904562</v>
      </c>
      <c r="H578" s="1">
        <v>0.48699999999999999</v>
      </c>
      <c r="I578">
        <v>29504.9</v>
      </c>
      <c r="J578">
        <f>(H578/I578)*1000</f>
        <v>1.6505732946053026E-2</v>
      </c>
      <c r="K578">
        <v>9.7899999999999991</v>
      </c>
      <c r="L578">
        <v>282</v>
      </c>
      <c r="M578">
        <v>3146</v>
      </c>
      <c r="N578">
        <v>2.2600200000000001E-2</v>
      </c>
      <c r="O578">
        <v>0.30403790000000003</v>
      </c>
    </row>
    <row r="579" spans="1:15" x14ac:dyDescent="0.2">
      <c r="A579" s="1" t="s">
        <v>28</v>
      </c>
      <c r="B579" s="1">
        <v>2005</v>
      </c>
      <c r="C579" s="1">
        <v>1</v>
      </c>
      <c r="D579" s="1">
        <v>3</v>
      </c>
      <c r="E579" s="1">
        <v>3</v>
      </c>
      <c r="F579" s="1">
        <v>0</v>
      </c>
      <c r="G579" s="1">
        <f t="shared" si="10"/>
        <v>2.3627390158137929</v>
      </c>
      <c r="H579" s="1">
        <v>5.3479999999999999</v>
      </c>
      <c r="I579">
        <v>62609.2</v>
      </c>
      <c r="J579">
        <f>(H579/I579)*1000</f>
        <v>8.5418756348907179E-2</v>
      </c>
      <c r="K579">
        <v>6.47</v>
      </c>
      <c r="L579">
        <v>287</v>
      </c>
      <c r="M579">
        <v>3432</v>
      </c>
      <c r="N579">
        <v>6.1854199999999998E-2</v>
      </c>
      <c r="O579">
        <v>1.3802589999999999</v>
      </c>
    </row>
    <row r="580" spans="1:15" x14ac:dyDescent="0.2">
      <c r="A580" s="1" t="s">
        <v>29</v>
      </c>
      <c r="B580" s="1">
        <v>2005</v>
      </c>
      <c r="C580" s="1">
        <v>3</v>
      </c>
      <c r="D580" s="1">
        <v>3</v>
      </c>
      <c r="E580" s="1">
        <v>5</v>
      </c>
      <c r="F580" s="1">
        <v>0</v>
      </c>
      <c r="G580" s="1">
        <f t="shared" si="10"/>
        <v>3.1099534176440136</v>
      </c>
      <c r="H580" s="1">
        <v>4.8120000000000003</v>
      </c>
      <c r="I580">
        <v>96806.9</v>
      </c>
      <c r="J580">
        <f>(H580/I580)*1000</f>
        <v>4.9707200623096089E-2</v>
      </c>
      <c r="K580">
        <v>8.31</v>
      </c>
      <c r="L580">
        <v>608</v>
      </c>
      <c r="M580">
        <v>4246</v>
      </c>
      <c r="N580">
        <v>3.0514199999999998E-2</v>
      </c>
      <c r="O580">
        <v>6.3301899999999994E-2</v>
      </c>
    </row>
    <row r="581" spans="1:15" x14ac:dyDescent="0.2">
      <c r="A581" s="1" t="s">
        <v>30</v>
      </c>
      <c r="B581" s="1">
        <v>2005</v>
      </c>
      <c r="C581" s="1">
        <v>4</v>
      </c>
      <c r="D581" s="1">
        <v>3</v>
      </c>
      <c r="E581" s="1">
        <v>4</v>
      </c>
      <c r="F581" s="1">
        <v>0</v>
      </c>
      <c r="G581" s="1">
        <f t="shared" si="10"/>
        <v>3.1054831375131102</v>
      </c>
      <c r="H581" s="1">
        <v>1.302</v>
      </c>
      <c r="I581">
        <v>54496.4</v>
      </c>
      <c r="J581">
        <f>(H581/I581)*1000</f>
        <v>2.3891486410111493E-2</v>
      </c>
      <c r="K581">
        <v>8.8800000000000008</v>
      </c>
      <c r="L581">
        <v>135</v>
      </c>
      <c r="M581">
        <v>1839</v>
      </c>
      <c r="N581">
        <v>2.3808599999999999E-2</v>
      </c>
      <c r="O581">
        <v>0.85528950000000004</v>
      </c>
    </row>
    <row r="582" spans="1:15" x14ac:dyDescent="0.2">
      <c r="A582" s="1" t="s">
        <v>31</v>
      </c>
      <c r="B582" s="1">
        <v>2005</v>
      </c>
      <c r="C582" s="1">
        <v>5</v>
      </c>
      <c r="D582" s="1">
        <v>3</v>
      </c>
      <c r="E582" s="1">
        <v>5</v>
      </c>
      <c r="F582" s="1">
        <v>0</v>
      </c>
      <c r="G582" s="1">
        <f t="shared" si="10"/>
        <v>3.3568971227655755</v>
      </c>
      <c r="H582" s="1">
        <v>2.5489999999999999</v>
      </c>
      <c r="I582">
        <v>399587</v>
      </c>
      <c r="J582">
        <f>(H582/I582)*1000</f>
        <v>6.3790864067149325E-3</v>
      </c>
      <c r="K582">
        <v>7.21</v>
      </c>
      <c r="L582">
        <v>355</v>
      </c>
      <c r="M582">
        <v>2337</v>
      </c>
      <c r="N582">
        <v>9.6013000000000001E-3</v>
      </c>
      <c r="O582">
        <v>-0.327214</v>
      </c>
    </row>
    <row r="583" spans="1:15" x14ac:dyDescent="0.2">
      <c r="A583" s="1" t="s">
        <v>32</v>
      </c>
      <c r="B583" s="1">
        <v>2005</v>
      </c>
      <c r="C583" s="1">
        <v>3</v>
      </c>
      <c r="D583" s="1">
        <v>2</v>
      </c>
      <c r="E583" s="1">
        <v>5</v>
      </c>
      <c r="F583" s="1">
        <v>0</v>
      </c>
      <c r="G583" s="1">
        <f t="shared" si="10"/>
        <v>2.8142103969306005</v>
      </c>
      <c r="H583" s="1">
        <v>2.617</v>
      </c>
      <c r="I583">
        <v>58029.1</v>
      </c>
      <c r="J583">
        <f>(H583/I583)*1000</f>
        <v>4.5098062868457377E-2</v>
      </c>
      <c r="K583">
        <v>8.8699999999999992</v>
      </c>
      <c r="L583">
        <v>646</v>
      </c>
      <c r="M583">
        <v>4132</v>
      </c>
      <c r="N583">
        <v>5.3994300000000002E-2</v>
      </c>
      <c r="O583">
        <v>0.59881700000000004</v>
      </c>
    </row>
    <row r="584" spans="1:15" x14ac:dyDescent="0.2">
      <c r="A584" s="1" t="s">
        <v>33</v>
      </c>
      <c r="B584" s="1">
        <v>2005</v>
      </c>
      <c r="C584" s="1">
        <v>4</v>
      </c>
      <c r="D584" s="1">
        <v>1</v>
      </c>
      <c r="E584" s="1">
        <v>3</v>
      </c>
      <c r="F584" s="1">
        <v>0</v>
      </c>
      <c r="G584" s="1">
        <f t="shared" si="10"/>
        <v>2.2659211086224542</v>
      </c>
      <c r="H584" s="1">
        <v>16.614000000000001</v>
      </c>
      <c r="I584">
        <v>812728</v>
      </c>
      <c r="J584">
        <f>(H584/I584)*1000</f>
        <v>2.0442263586341311E-2</v>
      </c>
      <c r="K584">
        <v>9.24</v>
      </c>
      <c r="L584">
        <v>444</v>
      </c>
      <c r="M584">
        <v>2102</v>
      </c>
      <c r="N584">
        <v>3.1950399999999997E-2</v>
      </c>
      <c r="O584">
        <v>0.75803679999999996</v>
      </c>
    </row>
    <row r="585" spans="1:15" x14ac:dyDescent="0.2">
      <c r="A585" s="1" t="s">
        <v>34</v>
      </c>
      <c r="B585" s="1">
        <v>2005</v>
      </c>
      <c r="C585" s="1">
        <v>2</v>
      </c>
      <c r="D585" s="1">
        <v>3</v>
      </c>
      <c r="E585" s="1">
        <v>1</v>
      </c>
      <c r="F585" s="1">
        <v>0</v>
      </c>
      <c r="G585" s="1">
        <f t="shared" si="10"/>
        <v>2.0281482472922852</v>
      </c>
      <c r="H585" s="1">
        <v>10.817</v>
      </c>
      <c r="I585">
        <v>294080</v>
      </c>
      <c r="J585">
        <f>(H585/I585)*1000</f>
        <v>3.6782508161044614E-2</v>
      </c>
      <c r="K585">
        <v>7.31</v>
      </c>
      <c r="L585">
        <v>469</v>
      </c>
      <c r="M585">
        <v>4080</v>
      </c>
      <c r="N585">
        <v>4.6483499999999997E-2</v>
      </c>
      <c r="O585">
        <v>0.71204449999999997</v>
      </c>
    </row>
    <row r="586" spans="1:15" x14ac:dyDescent="0.2">
      <c r="A586" s="1" t="s">
        <v>35</v>
      </c>
      <c r="B586" s="1">
        <v>2005</v>
      </c>
      <c r="C586" s="1">
        <v>6</v>
      </c>
      <c r="D586" s="1">
        <v>3</v>
      </c>
      <c r="E586" s="1">
        <v>5</v>
      </c>
      <c r="F586" s="1">
        <v>0</v>
      </c>
      <c r="G586" s="1">
        <f t="shared" si="10"/>
        <v>3.4607233609761821</v>
      </c>
      <c r="H586" s="1">
        <v>3.5999999999999997E-2</v>
      </c>
      <c r="I586">
        <v>21182.2</v>
      </c>
      <c r="J586">
        <f>(H586/I586)*1000</f>
        <v>1.6995401799624211E-3</v>
      </c>
      <c r="K586">
        <v>6.16</v>
      </c>
      <c r="L586">
        <v>111</v>
      </c>
      <c r="M586">
        <v>2025</v>
      </c>
      <c r="N586">
        <v>2.2797E-3</v>
      </c>
      <c r="O586">
        <v>-1.3762399999999999</v>
      </c>
    </row>
    <row r="587" spans="1:15" x14ac:dyDescent="0.2">
      <c r="A587" s="1" t="s">
        <v>36</v>
      </c>
      <c r="B587" s="1">
        <v>2005</v>
      </c>
      <c r="C587" s="1">
        <v>5</v>
      </c>
      <c r="D587" s="1">
        <v>3</v>
      </c>
      <c r="E587" s="1">
        <v>5</v>
      </c>
      <c r="F587" s="1">
        <v>0</v>
      </c>
      <c r="G587" s="1">
        <f t="shared" si="10"/>
        <v>3.3568971227655755</v>
      </c>
      <c r="H587" s="1">
        <v>12.798999999999999</v>
      </c>
      <c r="I587">
        <v>383905</v>
      </c>
      <c r="J587">
        <f>(H587/I587)*1000</f>
        <v>3.3338977090686499E-2</v>
      </c>
      <c r="K587">
        <v>7.82</v>
      </c>
      <c r="L587">
        <v>350</v>
      </c>
      <c r="M587">
        <v>3668</v>
      </c>
      <c r="N587">
        <v>2.8774299999999999E-2</v>
      </c>
      <c r="O587">
        <v>0.43044959999999999</v>
      </c>
    </row>
    <row r="588" spans="1:15" x14ac:dyDescent="0.2">
      <c r="A588" s="1" t="s">
        <v>37</v>
      </c>
      <c r="B588" s="1">
        <v>2005</v>
      </c>
      <c r="C588" s="1">
        <v>5</v>
      </c>
      <c r="D588" s="1">
        <v>3</v>
      </c>
      <c r="E588" s="1">
        <v>5</v>
      </c>
      <c r="F588" s="1">
        <v>0</v>
      </c>
      <c r="G588" s="1">
        <f t="shared" si="10"/>
        <v>3.3568971227655755</v>
      </c>
      <c r="H588" s="1">
        <v>6.57</v>
      </c>
      <c r="I588">
        <v>119889</v>
      </c>
      <c r="J588">
        <f>(H588/I588)*1000</f>
        <v>5.4800690638840924E-2</v>
      </c>
      <c r="K588">
        <v>8.07</v>
      </c>
      <c r="L588">
        <v>509</v>
      </c>
      <c r="M588">
        <v>4047</v>
      </c>
      <c r="N588">
        <v>5.6674599999999999E-2</v>
      </c>
      <c r="O588">
        <v>0.85752079999999997</v>
      </c>
    </row>
    <row r="589" spans="1:15" x14ac:dyDescent="0.2">
      <c r="A589" s="1" t="s">
        <v>38</v>
      </c>
      <c r="B589" s="1">
        <v>2005</v>
      </c>
      <c r="C589" s="1">
        <v>2</v>
      </c>
      <c r="D589" s="1">
        <v>1</v>
      </c>
      <c r="E589" s="1">
        <v>3</v>
      </c>
      <c r="F589" s="1">
        <v>0</v>
      </c>
      <c r="G589" s="1">
        <f t="shared" si="10"/>
        <v>1.8437192081587661</v>
      </c>
      <c r="H589" s="1">
        <v>0.56399999999999995</v>
      </c>
      <c r="I589">
        <v>122151</v>
      </c>
      <c r="J589">
        <f>(H589/I589)*1000</f>
        <v>4.6172360439128615E-3</v>
      </c>
      <c r="K589">
        <v>9.6300000000000008</v>
      </c>
      <c r="L589">
        <v>287</v>
      </c>
      <c r="M589">
        <v>4402</v>
      </c>
      <c r="N589">
        <v>8.3114E-3</v>
      </c>
      <c r="O589">
        <v>-1.0151859999999999</v>
      </c>
    </row>
    <row r="590" spans="1:15" x14ac:dyDescent="0.2">
      <c r="A590" s="1" t="s">
        <v>39</v>
      </c>
      <c r="B590" s="1">
        <v>2005</v>
      </c>
      <c r="C590" s="1">
        <v>5</v>
      </c>
      <c r="D590" s="1">
        <v>3</v>
      </c>
      <c r="E590" s="1">
        <v>5</v>
      </c>
      <c r="F590" s="1">
        <v>0</v>
      </c>
      <c r="G590" s="1">
        <f t="shared" si="10"/>
        <v>3.3568971227655755</v>
      </c>
      <c r="H590" s="1">
        <v>6.1680000000000001</v>
      </c>
      <c r="I590">
        <v>465409</v>
      </c>
      <c r="J590">
        <f>(H590/I590)*1000</f>
        <v>1.3252859312991369E-2</v>
      </c>
      <c r="K590">
        <v>7.91</v>
      </c>
      <c r="L590">
        <v>425</v>
      </c>
      <c r="M590">
        <v>2422</v>
      </c>
      <c r="N590">
        <v>1.6149400000000001E-2</v>
      </c>
      <c r="O590">
        <v>7.8958100000000003E-2</v>
      </c>
    </row>
    <row r="591" spans="1:15" x14ac:dyDescent="0.2">
      <c r="A591" s="1" t="s">
        <v>40</v>
      </c>
      <c r="B591" s="1">
        <v>2005</v>
      </c>
      <c r="C591" s="1">
        <v>7</v>
      </c>
      <c r="D591" s="1">
        <v>3</v>
      </c>
      <c r="E591" s="1">
        <v>4</v>
      </c>
      <c r="F591" s="1">
        <v>0</v>
      </c>
      <c r="G591" s="1">
        <f t="shared" si="10"/>
        <v>3.4423393249933305</v>
      </c>
      <c r="H591" s="1">
        <v>1.016</v>
      </c>
      <c r="I591">
        <v>40411.699999999997</v>
      </c>
      <c r="J591">
        <f>(H591/I591)*1000</f>
        <v>2.5141233850592776E-2</v>
      </c>
      <c r="K591">
        <v>10.67</v>
      </c>
      <c r="L591">
        <v>252</v>
      </c>
      <c r="M591">
        <v>2728</v>
      </c>
      <c r="N591">
        <v>2.938E-2</v>
      </c>
      <c r="O591">
        <v>0.64598560000000005</v>
      </c>
    </row>
    <row r="592" spans="1:15" x14ac:dyDescent="0.2">
      <c r="A592" s="1" t="s">
        <v>41</v>
      </c>
      <c r="B592" s="1">
        <v>2005</v>
      </c>
      <c r="C592" s="1">
        <v>7</v>
      </c>
      <c r="D592" s="1">
        <v>3</v>
      </c>
      <c r="E592" s="1">
        <v>4</v>
      </c>
      <c r="F592" s="1">
        <v>0</v>
      </c>
      <c r="G592" s="1">
        <f t="shared" si="10"/>
        <v>3.4423393249933305</v>
      </c>
      <c r="H592" s="1">
        <v>4.4139999999999997</v>
      </c>
      <c r="I592">
        <v>130113</v>
      </c>
      <c r="J592">
        <f>(H592/I592)*1000</f>
        <v>3.3924358057995735E-2</v>
      </c>
      <c r="K592">
        <v>7.32</v>
      </c>
      <c r="L592">
        <v>767</v>
      </c>
      <c r="M592">
        <v>4370</v>
      </c>
      <c r="N592">
        <v>2.64128E-2</v>
      </c>
      <c r="O592">
        <v>-0.2241814</v>
      </c>
    </row>
    <row r="593" spans="1:15" x14ac:dyDescent="0.2">
      <c r="A593" s="1" t="s">
        <v>42</v>
      </c>
      <c r="B593" s="1">
        <v>2005</v>
      </c>
      <c r="C593" s="1">
        <v>6</v>
      </c>
      <c r="D593" s="1">
        <v>3</v>
      </c>
      <c r="E593" s="1">
        <v>5</v>
      </c>
      <c r="F593" s="1">
        <v>0</v>
      </c>
      <c r="G593" s="1">
        <f t="shared" si="10"/>
        <v>3.4607233609761821</v>
      </c>
      <c r="H593" s="1">
        <v>3.5999999999999997E-2</v>
      </c>
      <c r="I593">
        <v>26935.1</v>
      </c>
      <c r="J593">
        <f>(H593/I593)*1000</f>
        <v>1.3365459938890147E-3</v>
      </c>
      <c r="K593">
        <v>6.5</v>
      </c>
      <c r="L593">
        <v>179</v>
      </c>
      <c r="M593">
        <v>1767</v>
      </c>
      <c r="N593">
        <v>1.5827E-3</v>
      </c>
      <c r="O593">
        <v>-1.770939</v>
      </c>
    </row>
    <row r="594" spans="1:15" x14ac:dyDescent="0.2">
      <c r="A594" s="1" t="s">
        <v>43</v>
      </c>
      <c r="B594" s="1">
        <v>2005</v>
      </c>
      <c r="C594" s="1">
        <v>5</v>
      </c>
      <c r="D594" s="1">
        <v>2</v>
      </c>
      <c r="E594" s="1">
        <v>5</v>
      </c>
      <c r="F594" s="1">
        <v>0</v>
      </c>
      <c r="G594" s="1">
        <f t="shared" si="10"/>
        <v>3.0819099697950434</v>
      </c>
      <c r="H594" s="1">
        <v>4.1529999999999996</v>
      </c>
      <c r="I594">
        <v>195457</v>
      </c>
      <c r="J594">
        <f>(H594/I594)*1000</f>
        <v>2.1247640145914445E-2</v>
      </c>
      <c r="K594">
        <v>7.99</v>
      </c>
      <c r="L594">
        <v>757</v>
      </c>
      <c r="M594">
        <v>4300</v>
      </c>
      <c r="N594">
        <v>2.8497499999999999E-2</v>
      </c>
      <c r="O594">
        <v>-0.14949809999999999</v>
      </c>
    </row>
    <row r="595" spans="1:15" x14ac:dyDescent="0.2">
      <c r="A595" s="1" t="s">
        <v>44</v>
      </c>
      <c r="B595" s="1">
        <v>2005</v>
      </c>
      <c r="C595" s="1">
        <v>5</v>
      </c>
      <c r="D595" s="1">
        <v>3</v>
      </c>
      <c r="E595" s="1">
        <v>4</v>
      </c>
      <c r="F595" s="1">
        <v>0</v>
      </c>
      <c r="G595" s="1">
        <f t="shared" si="10"/>
        <v>3.2308043957334744</v>
      </c>
      <c r="H595" s="1">
        <v>28.86</v>
      </c>
      <c r="I595">
        <v>798188</v>
      </c>
      <c r="J595">
        <f>(H595/I595)*1000</f>
        <v>3.6156895368008542E-2</v>
      </c>
      <c r="K595">
        <v>6.76</v>
      </c>
      <c r="L595">
        <v>528</v>
      </c>
      <c r="M595">
        <v>4319</v>
      </c>
      <c r="N595">
        <v>3.4020099999999998E-2</v>
      </c>
      <c r="O595">
        <v>0.31877549999999999</v>
      </c>
    </row>
    <row r="596" spans="1:15" x14ac:dyDescent="0.2">
      <c r="A596" s="1" t="s">
        <v>45</v>
      </c>
      <c r="B596" s="1">
        <v>2005</v>
      </c>
      <c r="C596" s="1">
        <v>3</v>
      </c>
      <c r="D596" s="1">
        <v>2</v>
      </c>
      <c r="E596" s="1">
        <v>5</v>
      </c>
      <c r="F596" s="1">
        <v>1</v>
      </c>
      <c r="G596" s="1">
        <f t="shared" si="10"/>
        <v>2.1210632163706555</v>
      </c>
      <c r="H596" s="1">
        <v>1.002</v>
      </c>
      <c r="I596">
        <v>75218</v>
      </c>
      <c r="J596">
        <f>(H596/I596)*1000</f>
        <v>1.33212794809753E-2</v>
      </c>
      <c r="K596">
        <v>7.55</v>
      </c>
      <c r="L596">
        <v>225</v>
      </c>
      <c r="M596">
        <v>3837</v>
      </c>
      <c r="N596">
        <v>1.0602E-2</v>
      </c>
      <c r="O596">
        <v>-0.4709914</v>
      </c>
    </row>
    <row r="597" spans="1:15" x14ac:dyDescent="0.2">
      <c r="A597" s="1" t="s">
        <v>46</v>
      </c>
      <c r="B597" s="1">
        <v>2005</v>
      </c>
      <c r="C597" s="1">
        <v>3</v>
      </c>
      <c r="D597" s="1">
        <v>3</v>
      </c>
      <c r="E597" s="1">
        <v>1</v>
      </c>
      <c r="F597" s="1">
        <v>0</v>
      </c>
      <c r="G597" s="1">
        <f t="shared" si="10"/>
        <v>2.3125354238472133</v>
      </c>
      <c r="H597" s="1">
        <v>0.97799999999999998</v>
      </c>
      <c r="I597">
        <v>22360.6</v>
      </c>
      <c r="J597">
        <f>(H597/I597)*1000</f>
        <v>4.3737645680348471E-2</v>
      </c>
      <c r="K597">
        <v>10.66</v>
      </c>
      <c r="L597">
        <v>126</v>
      </c>
      <c r="M597">
        <v>2370</v>
      </c>
      <c r="N597">
        <v>4.2388799999999997E-2</v>
      </c>
      <c r="O597">
        <v>1.231179</v>
      </c>
    </row>
    <row r="598" spans="1:15" x14ac:dyDescent="0.2">
      <c r="A598" s="1" t="s">
        <v>47</v>
      </c>
      <c r="B598" s="1">
        <v>2005</v>
      </c>
      <c r="C598" s="1">
        <v>5</v>
      </c>
      <c r="D598" s="1">
        <v>3</v>
      </c>
      <c r="E598" s="1">
        <v>5</v>
      </c>
      <c r="F598" s="1">
        <v>0</v>
      </c>
      <c r="G598" s="1">
        <f t="shared" si="10"/>
        <v>3.3568971227655755</v>
      </c>
      <c r="H598" s="1">
        <v>4.9480000000000004</v>
      </c>
      <c r="I598">
        <v>315909</v>
      </c>
      <c r="J598">
        <f>(H598/I598)*1000</f>
        <v>1.5662738320212467E-2</v>
      </c>
      <c r="K598">
        <v>6.76</v>
      </c>
      <c r="L598">
        <v>283</v>
      </c>
      <c r="M598">
        <v>2649</v>
      </c>
      <c r="N598">
        <v>3.94235E-2</v>
      </c>
      <c r="O598">
        <v>1.1063590000000001</v>
      </c>
    </row>
    <row r="599" spans="1:15" x14ac:dyDescent="0.2">
      <c r="A599" s="1" t="s">
        <v>48</v>
      </c>
      <c r="B599" s="1">
        <v>2005</v>
      </c>
      <c r="C599" s="1">
        <v>6</v>
      </c>
      <c r="D599" s="1">
        <v>3</v>
      </c>
      <c r="E599" s="1">
        <v>4</v>
      </c>
      <c r="F599" s="1">
        <v>0</v>
      </c>
      <c r="G599" s="1">
        <f t="shared" si="10"/>
        <v>3.3421548410283721</v>
      </c>
      <c r="H599" s="1">
        <v>1.889</v>
      </c>
      <c r="I599">
        <v>244593</v>
      </c>
      <c r="J599">
        <f>(H599/I599)*1000</f>
        <v>7.72303377447433E-3</v>
      </c>
      <c r="K599">
        <v>8.4499999999999993</v>
      </c>
      <c r="L599">
        <v>346</v>
      </c>
      <c r="M599">
        <v>4890</v>
      </c>
      <c r="N599">
        <v>1.02022E-2</v>
      </c>
      <c r="O599">
        <v>-0.93876400000000004</v>
      </c>
    </row>
    <row r="600" spans="1:15" x14ac:dyDescent="0.2">
      <c r="A600" s="1" t="s">
        <v>49</v>
      </c>
      <c r="B600" s="1">
        <v>2005</v>
      </c>
      <c r="C600" s="1">
        <v>5</v>
      </c>
      <c r="D600" s="1">
        <v>3</v>
      </c>
      <c r="E600" s="1">
        <v>5</v>
      </c>
      <c r="F600" s="1">
        <v>0</v>
      </c>
      <c r="G600" s="1">
        <f t="shared" si="10"/>
        <v>3.3568971227655755</v>
      </c>
      <c r="H600" s="1">
        <v>0.48499999999999999</v>
      </c>
      <c r="I600">
        <v>50824.4</v>
      </c>
      <c r="J600">
        <f>(H600/I600)*1000</f>
        <v>9.5426606118321107E-3</v>
      </c>
      <c r="K600">
        <v>7.7</v>
      </c>
      <c r="L600">
        <v>274</v>
      </c>
      <c r="M600">
        <v>2633</v>
      </c>
      <c r="N600">
        <v>0.15985830000000001</v>
      </c>
      <c r="O600">
        <v>2.48461</v>
      </c>
    </row>
    <row r="601" spans="1:15" x14ac:dyDescent="0.2">
      <c r="A601" s="1" t="s">
        <v>50</v>
      </c>
      <c r="B601" s="1">
        <v>2005</v>
      </c>
      <c r="C601" s="1">
        <v>5</v>
      </c>
      <c r="D601" s="1">
        <v>3</v>
      </c>
      <c r="E601" s="1">
        <v>1</v>
      </c>
      <c r="F601" s="1">
        <v>0</v>
      </c>
      <c r="G601" s="1">
        <f t="shared" si="10"/>
        <v>2.7146947438208788</v>
      </c>
      <c r="H601" s="1">
        <v>3.847</v>
      </c>
      <c r="I601">
        <v>197020</v>
      </c>
      <c r="J601">
        <f>(H601/I601)*1000</f>
        <v>1.9525936453151965E-2</v>
      </c>
      <c r="K601">
        <v>7.48</v>
      </c>
      <c r="L601">
        <v>242</v>
      </c>
      <c r="M601">
        <v>2669</v>
      </c>
      <c r="N601">
        <v>2.1433500000000001E-2</v>
      </c>
      <c r="O601">
        <v>0.50363579999999997</v>
      </c>
    </row>
    <row r="602" spans="1:15" x14ac:dyDescent="0.2">
      <c r="A602" s="1" t="s">
        <v>51</v>
      </c>
      <c r="B602" s="1">
        <v>2005</v>
      </c>
      <c r="C602" s="1">
        <v>7</v>
      </c>
      <c r="D602" s="1">
        <v>3</v>
      </c>
      <c r="E602" s="1">
        <v>5</v>
      </c>
      <c r="F602" s="1">
        <v>0</v>
      </c>
      <c r="G602" s="1">
        <f t="shared" si="10"/>
        <v>3.5547764695904562</v>
      </c>
      <c r="H602" s="1">
        <v>0.26100000000000001</v>
      </c>
      <c r="I602">
        <v>21711.8</v>
      </c>
      <c r="J602">
        <f>(H602/I602)*1000</f>
        <v>1.2021112943192181E-2</v>
      </c>
      <c r="K602">
        <v>7.62</v>
      </c>
      <c r="L602">
        <v>230</v>
      </c>
      <c r="M602">
        <v>3158</v>
      </c>
      <c r="N602">
        <v>7.0004999999999998E-3</v>
      </c>
      <c r="O602">
        <v>-0.7040942</v>
      </c>
    </row>
    <row r="603" spans="1:15" x14ac:dyDescent="0.2">
      <c r="A603" s="1" t="s">
        <v>2</v>
      </c>
      <c r="B603" s="1">
        <v>2006</v>
      </c>
      <c r="C603" s="1">
        <v>7</v>
      </c>
      <c r="D603" s="1">
        <v>2</v>
      </c>
      <c r="E603" s="1">
        <v>5</v>
      </c>
      <c r="F603" s="1">
        <v>0</v>
      </c>
      <c r="G603" s="1">
        <f t="shared" si="10"/>
        <v>3.2928695047765273</v>
      </c>
      <c r="H603" s="1">
        <v>8.5630000000000006</v>
      </c>
      <c r="I603">
        <v>149355</v>
      </c>
      <c r="J603">
        <f>(H603/I603)*1000</f>
        <v>5.7333199424190691E-2</v>
      </c>
      <c r="K603">
        <v>7.01</v>
      </c>
      <c r="L603">
        <v>425.2</v>
      </c>
      <c r="M603">
        <v>3941</v>
      </c>
      <c r="N603">
        <v>4.5435200000000002E-2</v>
      </c>
      <c r="O603">
        <v>0.78351740000000003</v>
      </c>
    </row>
    <row r="604" spans="1:15" x14ac:dyDescent="0.2">
      <c r="A604" s="1" t="s">
        <v>3</v>
      </c>
      <c r="B604" s="1">
        <v>2006</v>
      </c>
      <c r="C604" s="1">
        <v>7</v>
      </c>
      <c r="D604" s="1">
        <v>3</v>
      </c>
      <c r="E604" s="1">
        <v>4</v>
      </c>
      <c r="F604" s="1">
        <v>0</v>
      </c>
      <c r="G604" s="1">
        <f t="shared" si="10"/>
        <v>3.4423393249933305</v>
      </c>
      <c r="H604" s="1">
        <v>2.2389999999999999</v>
      </c>
      <c r="I604">
        <v>28829.5</v>
      </c>
      <c r="J604">
        <f>(H604/I604)*1000</f>
        <v>7.7663504396538269E-2</v>
      </c>
      <c r="K604">
        <v>11.08</v>
      </c>
      <c r="L604">
        <v>688</v>
      </c>
      <c r="M604">
        <v>3578.1</v>
      </c>
      <c r="N604">
        <v>4.5373799999999999E-2</v>
      </c>
      <c r="O604">
        <v>0.42081970000000002</v>
      </c>
    </row>
    <row r="605" spans="1:15" x14ac:dyDescent="0.2">
      <c r="A605" s="1" t="s">
        <v>4</v>
      </c>
      <c r="B605" s="1">
        <v>2006</v>
      </c>
      <c r="C605" s="1">
        <v>5</v>
      </c>
      <c r="D605" s="1">
        <v>3</v>
      </c>
      <c r="E605" s="1">
        <v>5</v>
      </c>
      <c r="F605" s="1">
        <v>0</v>
      </c>
      <c r="G605" s="1">
        <f t="shared" si="10"/>
        <v>3.3568971227655755</v>
      </c>
      <c r="H605" s="1">
        <v>6.7640000000000002</v>
      </c>
      <c r="I605">
        <v>216055</v>
      </c>
      <c r="J605">
        <f>(H605/I605)*1000</f>
        <v>3.1306843164934851E-2</v>
      </c>
      <c r="K605">
        <v>7.77</v>
      </c>
      <c r="L605">
        <v>542.6</v>
      </c>
      <c r="M605">
        <v>4774.1000000000004</v>
      </c>
      <c r="N605">
        <v>3.4239400000000003E-2</v>
      </c>
      <c r="O605">
        <v>0.1417107</v>
      </c>
    </row>
    <row r="606" spans="1:15" x14ac:dyDescent="0.2">
      <c r="A606" s="1" t="s">
        <v>5</v>
      </c>
      <c r="B606" s="1">
        <v>2006</v>
      </c>
      <c r="C606" s="1">
        <v>5</v>
      </c>
      <c r="D606" s="1">
        <v>3</v>
      </c>
      <c r="E606" s="1">
        <v>5</v>
      </c>
      <c r="F606" s="1">
        <v>0</v>
      </c>
      <c r="G606" s="1">
        <f t="shared" si="10"/>
        <v>3.3568971227655755</v>
      </c>
      <c r="H606" s="1">
        <v>1.792</v>
      </c>
      <c r="I606">
        <v>85977.9</v>
      </c>
      <c r="J606">
        <f>(H606/I606)*1000</f>
        <v>2.0842565356911487E-2</v>
      </c>
      <c r="K606">
        <v>7.97</v>
      </c>
      <c r="L606">
        <v>552.79999999999995</v>
      </c>
      <c r="M606">
        <v>3985.4</v>
      </c>
      <c r="N606">
        <v>3.4394599999999997E-2</v>
      </c>
      <c r="O606">
        <v>0.32513429999999999</v>
      </c>
    </row>
    <row r="607" spans="1:15" x14ac:dyDescent="0.2">
      <c r="A607" s="1" t="s">
        <v>6</v>
      </c>
      <c r="B607" s="1">
        <v>2006</v>
      </c>
      <c r="C607" s="1">
        <v>2</v>
      </c>
      <c r="D607" s="1">
        <v>1</v>
      </c>
      <c r="E607" s="1">
        <v>3</v>
      </c>
      <c r="F607" s="1">
        <v>0</v>
      </c>
      <c r="G607" s="1">
        <f t="shared" si="10"/>
        <v>1.8437192081587661</v>
      </c>
      <c r="H607" s="1">
        <v>42.226999999999997</v>
      </c>
      <c r="I607">
        <v>1500000</v>
      </c>
      <c r="J607">
        <f>(H607/I607)*1000</f>
        <v>2.8151333333333334E-2</v>
      </c>
      <c r="K607">
        <v>9.0399999999999991</v>
      </c>
      <c r="L607">
        <v>533.5</v>
      </c>
      <c r="M607">
        <v>3181.7</v>
      </c>
      <c r="N607">
        <v>2.9465700000000001E-2</v>
      </c>
      <c r="O607">
        <v>0.31166149999999998</v>
      </c>
    </row>
    <row r="608" spans="1:15" x14ac:dyDescent="0.2">
      <c r="A608" s="1" t="s">
        <v>7</v>
      </c>
      <c r="B608" s="1">
        <v>2006</v>
      </c>
      <c r="C608" s="1">
        <v>3</v>
      </c>
      <c r="D608" s="1">
        <v>1</v>
      </c>
      <c r="E608" s="1">
        <v>3</v>
      </c>
      <c r="F608" s="1">
        <v>0</v>
      </c>
      <c r="G608" s="1">
        <f t="shared" si="10"/>
        <v>2.0769384114617173</v>
      </c>
      <c r="H608" s="1">
        <v>4.8</v>
      </c>
      <c r="I608">
        <v>195372</v>
      </c>
      <c r="J608">
        <f>(H608/I608)*1000</f>
        <v>2.4568515447454087E-2</v>
      </c>
      <c r="K608">
        <v>10.08</v>
      </c>
      <c r="L608">
        <v>395.4</v>
      </c>
      <c r="M608">
        <v>3438.4</v>
      </c>
      <c r="N608">
        <v>2.4384699999999999E-2</v>
      </c>
      <c r="O608">
        <v>0.17342859999999999</v>
      </c>
    </row>
    <row r="609" spans="1:15" x14ac:dyDescent="0.2">
      <c r="A609" s="1" t="s">
        <v>8</v>
      </c>
      <c r="B609" s="1">
        <v>2006</v>
      </c>
      <c r="C609" s="1">
        <v>3</v>
      </c>
      <c r="D609" s="1">
        <v>1</v>
      </c>
      <c r="E609" s="1">
        <v>3</v>
      </c>
      <c r="F609" s="1">
        <v>0</v>
      </c>
      <c r="G609" s="1">
        <f t="shared" si="10"/>
        <v>2.0769384114617173</v>
      </c>
      <c r="H609" s="1">
        <v>2.0150000000000001</v>
      </c>
      <c r="I609">
        <v>196348</v>
      </c>
      <c r="J609">
        <f>(H609/I609)*1000</f>
        <v>1.026239126448958E-2</v>
      </c>
      <c r="K609">
        <v>9.01</v>
      </c>
      <c r="L609">
        <v>299.7</v>
      </c>
      <c r="M609">
        <v>2586.1</v>
      </c>
      <c r="N609">
        <v>8.9057000000000008E-3</v>
      </c>
      <c r="O609">
        <v>-0.48546210000000001</v>
      </c>
    </row>
    <row r="610" spans="1:15" x14ac:dyDescent="0.2">
      <c r="A610" s="1" t="s">
        <v>9</v>
      </c>
      <c r="B610" s="1">
        <v>2006</v>
      </c>
      <c r="C610" s="1">
        <v>7</v>
      </c>
      <c r="D610" s="1">
        <v>3</v>
      </c>
      <c r="E610" s="1">
        <v>5</v>
      </c>
      <c r="F610" s="1">
        <v>0</v>
      </c>
      <c r="G610" s="1">
        <f t="shared" si="10"/>
        <v>3.5547764695904562</v>
      </c>
      <c r="H610" s="1">
        <v>0.47899999999999998</v>
      </c>
      <c r="I610">
        <v>35868.1</v>
      </c>
      <c r="J610">
        <f>(H610/I610)*1000</f>
        <v>1.3354484904413672E-2</v>
      </c>
      <c r="K610">
        <v>7.83</v>
      </c>
      <c r="L610">
        <v>701</v>
      </c>
      <c r="M610">
        <v>3476.4</v>
      </c>
      <c r="N610">
        <v>1.31509E-2</v>
      </c>
      <c r="O610">
        <v>-0.66095159999999997</v>
      </c>
    </row>
    <row r="611" spans="1:15" x14ac:dyDescent="0.2">
      <c r="A611" s="1" t="s">
        <v>10</v>
      </c>
      <c r="B611" s="1">
        <v>2006</v>
      </c>
      <c r="C611" s="1">
        <v>3</v>
      </c>
      <c r="D611" s="1">
        <v>1</v>
      </c>
      <c r="E611" s="1">
        <v>3</v>
      </c>
      <c r="F611" s="1">
        <v>0</v>
      </c>
      <c r="G611" s="1">
        <f t="shared" si="10"/>
        <v>2.0769384114617173</v>
      </c>
      <c r="H611" s="1">
        <v>29.579000000000001</v>
      </c>
      <c r="I611">
        <v>713301</v>
      </c>
      <c r="J611">
        <f>(H611/I611)*1000</f>
        <v>4.1467767464226181E-2</v>
      </c>
      <c r="K611">
        <v>7.95</v>
      </c>
      <c r="L611">
        <v>716.4</v>
      </c>
      <c r="M611">
        <v>3986.2</v>
      </c>
      <c r="N611">
        <v>3.7252399999999998E-2</v>
      </c>
      <c r="O611">
        <v>0.2330692</v>
      </c>
    </row>
    <row r="612" spans="1:15" x14ac:dyDescent="0.2">
      <c r="A612" s="1" t="s">
        <v>11</v>
      </c>
      <c r="B612" s="1">
        <v>2006</v>
      </c>
      <c r="C612" s="1">
        <v>6</v>
      </c>
      <c r="D612" s="1">
        <v>3</v>
      </c>
      <c r="E612" s="1">
        <v>5</v>
      </c>
      <c r="F612" s="1">
        <v>0</v>
      </c>
      <c r="G612" s="1">
        <f t="shared" si="10"/>
        <v>3.4607233609761821</v>
      </c>
      <c r="H612" s="1">
        <v>23.866</v>
      </c>
      <c r="I612">
        <v>326824</v>
      </c>
      <c r="J612">
        <f>(H612/I612)*1000</f>
        <v>7.3024012924387441E-2</v>
      </c>
      <c r="K612">
        <v>7.63</v>
      </c>
      <c r="L612">
        <v>477.9</v>
      </c>
      <c r="M612">
        <v>3873.5</v>
      </c>
      <c r="N612">
        <v>6.1898700000000001E-2</v>
      </c>
      <c r="O612">
        <v>1.0279050000000001</v>
      </c>
    </row>
    <row r="613" spans="1:15" x14ac:dyDescent="0.2">
      <c r="A613" s="1" t="s">
        <v>12</v>
      </c>
      <c r="B613" s="1">
        <v>2006</v>
      </c>
      <c r="C613" s="1">
        <v>5</v>
      </c>
      <c r="D613" s="1">
        <v>3</v>
      </c>
      <c r="E613" s="1">
        <v>5</v>
      </c>
      <c r="F613" s="1">
        <v>0</v>
      </c>
      <c r="G613" s="1">
        <f t="shared" si="10"/>
        <v>3.3568971227655755</v>
      </c>
      <c r="H613" s="1">
        <v>2.8090000000000002</v>
      </c>
      <c r="I613">
        <v>51778.9</v>
      </c>
      <c r="J613">
        <f>(H613/I613)*1000</f>
        <v>5.4249897158881323E-2</v>
      </c>
      <c r="K613">
        <v>7.78</v>
      </c>
      <c r="L613">
        <v>280.7</v>
      </c>
      <c r="M613">
        <v>4219.8999999999996</v>
      </c>
      <c r="N613">
        <v>5.0800100000000001E-2</v>
      </c>
      <c r="O613">
        <v>0.92942689999999994</v>
      </c>
    </row>
    <row r="614" spans="1:15" x14ac:dyDescent="0.2">
      <c r="A614" s="1" t="s">
        <v>13</v>
      </c>
      <c r="B614" s="1">
        <v>2006</v>
      </c>
      <c r="C614" s="1">
        <v>5</v>
      </c>
      <c r="D614" s="1">
        <v>3</v>
      </c>
      <c r="E614" s="1">
        <v>5</v>
      </c>
      <c r="F614" s="1">
        <v>0</v>
      </c>
      <c r="G614" s="1">
        <f t="shared" si="10"/>
        <v>3.3568971227655755</v>
      </c>
      <c r="H614" s="1">
        <v>0.34300000000000003</v>
      </c>
      <c r="I614">
        <v>47851.4</v>
      </c>
      <c r="J614">
        <f>(H614/I614)*1000</f>
        <v>7.168024342025521E-3</v>
      </c>
      <c r="K614">
        <v>7.01</v>
      </c>
      <c r="L614">
        <v>250</v>
      </c>
      <c r="M614">
        <v>2395.9</v>
      </c>
      <c r="N614">
        <v>5.2776999999999998E-3</v>
      </c>
      <c r="O614">
        <v>-0.81641200000000003</v>
      </c>
    </row>
    <row r="615" spans="1:15" x14ac:dyDescent="0.2">
      <c r="A615" s="1" t="s">
        <v>14</v>
      </c>
      <c r="B615" s="1">
        <v>2006</v>
      </c>
      <c r="C615" s="1">
        <v>7</v>
      </c>
      <c r="D615" s="1">
        <v>3</v>
      </c>
      <c r="E615" s="1">
        <v>4</v>
      </c>
      <c r="F615" s="1">
        <v>0</v>
      </c>
      <c r="G615" s="1">
        <f t="shared" si="10"/>
        <v>3.4423393249933305</v>
      </c>
      <c r="H615" s="1">
        <v>13.46</v>
      </c>
      <c r="I615">
        <v>524569</v>
      </c>
      <c r="J615">
        <f>(H615/I615)*1000</f>
        <v>2.5659160186743787E-2</v>
      </c>
      <c r="K615">
        <v>7.06</v>
      </c>
      <c r="L615">
        <v>541.6</v>
      </c>
      <c r="M615">
        <v>3019.6</v>
      </c>
      <c r="N615">
        <v>2.5025100000000002E-2</v>
      </c>
      <c r="O615">
        <v>0.29208329999999999</v>
      </c>
    </row>
    <row r="616" spans="1:15" x14ac:dyDescent="0.2">
      <c r="A616" s="1" t="s">
        <v>15</v>
      </c>
      <c r="B616" s="1">
        <v>2006</v>
      </c>
      <c r="C616" s="1">
        <v>5</v>
      </c>
      <c r="D616" s="1">
        <v>2</v>
      </c>
      <c r="E616" s="1">
        <v>1</v>
      </c>
      <c r="F616" s="1">
        <v>0</v>
      </c>
      <c r="G616" s="1">
        <f t="shared" si="10"/>
        <v>2.4336133554004498</v>
      </c>
      <c r="H616" s="1">
        <v>2.7360000000000002</v>
      </c>
      <c r="I616">
        <v>213721</v>
      </c>
      <c r="J616">
        <f>(H616/I616)*1000</f>
        <v>1.2801736843829107E-2</v>
      </c>
      <c r="K616">
        <v>7.9</v>
      </c>
      <c r="L616">
        <v>321.60000000000002</v>
      </c>
      <c r="M616">
        <v>3449.5</v>
      </c>
      <c r="N616">
        <v>1.52502E-2</v>
      </c>
      <c r="O616">
        <v>-0.1247957</v>
      </c>
    </row>
    <row r="617" spans="1:15" x14ac:dyDescent="0.2">
      <c r="A617" s="1" t="s">
        <v>16</v>
      </c>
      <c r="B617" s="1">
        <v>2006</v>
      </c>
      <c r="C617" s="1">
        <v>5</v>
      </c>
      <c r="D617" s="1">
        <v>3</v>
      </c>
      <c r="E617" s="1">
        <v>5</v>
      </c>
      <c r="F617" s="1">
        <v>0</v>
      </c>
      <c r="G617" s="1">
        <f t="shared" si="10"/>
        <v>3.3568971227655755</v>
      </c>
      <c r="H617" s="1">
        <v>1.7709999999999999</v>
      </c>
      <c r="I617">
        <v>106184</v>
      </c>
      <c r="J617">
        <f>(H617/I617)*1000</f>
        <v>1.6678595645294957E-2</v>
      </c>
      <c r="K617">
        <v>5.91</v>
      </c>
      <c r="L617">
        <v>285.7</v>
      </c>
      <c r="M617">
        <v>2823.6</v>
      </c>
      <c r="N617">
        <v>1.7707799999999999E-2</v>
      </c>
      <c r="O617">
        <v>0.30233450000000001</v>
      </c>
    </row>
    <row r="618" spans="1:15" x14ac:dyDescent="0.2">
      <c r="A618" s="1" t="s">
        <v>17</v>
      </c>
      <c r="B618" s="1">
        <v>2006</v>
      </c>
      <c r="C618" s="1">
        <v>5</v>
      </c>
      <c r="D618" s="1">
        <v>3</v>
      </c>
      <c r="E618" s="1">
        <v>5</v>
      </c>
      <c r="F618" s="1">
        <v>0</v>
      </c>
      <c r="G618" s="1">
        <f t="shared" si="10"/>
        <v>3.3568971227655755</v>
      </c>
      <c r="H618" s="1">
        <v>2.0920000000000001</v>
      </c>
      <c r="I618">
        <v>102207</v>
      </c>
      <c r="J618">
        <f>(H618/I618)*1000</f>
        <v>2.0468265382997251E-2</v>
      </c>
      <c r="K618">
        <v>7.64</v>
      </c>
      <c r="L618">
        <v>432.7</v>
      </c>
      <c r="M618">
        <v>3772</v>
      </c>
      <c r="N618">
        <v>2.18163E-2</v>
      </c>
      <c r="O618">
        <v>5.8626200000000003E-2</v>
      </c>
    </row>
    <row r="619" spans="1:15" x14ac:dyDescent="0.2">
      <c r="A619" s="1" t="s">
        <v>18</v>
      </c>
      <c r="B619" s="1">
        <v>2006</v>
      </c>
      <c r="C619" s="1">
        <v>5</v>
      </c>
      <c r="D619" s="1">
        <v>2</v>
      </c>
      <c r="E619" s="1">
        <v>5</v>
      </c>
      <c r="F619" s="1">
        <v>0</v>
      </c>
      <c r="G619" s="1">
        <f t="shared" si="10"/>
        <v>3.0819099697950434</v>
      </c>
      <c r="H619" s="1">
        <v>7.5629999999999997</v>
      </c>
      <c r="I619">
        <v>132145</v>
      </c>
      <c r="J619">
        <f>(H619/I619)*1000</f>
        <v>5.7232585417533767E-2</v>
      </c>
      <c r="K619">
        <v>6.65</v>
      </c>
      <c r="L619">
        <v>270.10000000000002</v>
      </c>
      <c r="M619">
        <v>2601.6999999999998</v>
      </c>
      <c r="N619">
        <v>4.7983699999999997E-2</v>
      </c>
      <c r="O619">
        <v>1.3385899999999999</v>
      </c>
    </row>
    <row r="620" spans="1:15" x14ac:dyDescent="0.2">
      <c r="A620" s="1" t="s">
        <v>19</v>
      </c>
      <c r="B620" s="1">
        <v>2006</v>
      </c>
      <c r="C620" s="1">
        <v>3</v>
      </c>
      <c r="D620" s="1">
        <v>3</v>
      </c>
      <c r="E620" s="1">
        <v>3</v>
      </c>
      <c r="F620" s="1">
        <v>0</v>
      </c>
      <c r="G620" s="1">
        <f t="shared" si="10"/>
        <v>2.7887081041196646</v>
      </c>
      <c r="H620" s="1">
        <v>2.7959999999999998</v>
      </c>
      <c r="I620">
        <v>151815</v>
      </c>
      <c r="J620">
        <f>(H620/I620)*1000</f>
        <v>1.8417152455290978E-2</v>
      </c>
      <c r="K620">
        <v>8.17</v>
      </c>
      <c r="L620">
        <v>721.2</v>
      </c>
      <c r="M620">
        <v>4080.8</v>
      </c>
      <c r="N620">
        <v>1.6716600000000002E-2</v>
      </c>
      <c r="O620">
        <v>-0.59213490000000002</v>
      </c>
    </row>
    <row r="621" spans="1:15" x14ac:dyDescent="0.2">
      <c r="A621" s="1" t="s">
        <v>20</v>
      </c>
      <c r="B621" s="1">
        <v>2006</v>
      </c>
      <c r="C621" s="1">
        <v>5</v>
      </c>
      <c r="D621" s="1">
        <v>2</v>
      </c>
      <c r="E621" s="1">
        <v>1</v>
      </c>
      <c r="F621" s="1">
        <v>0</v>
      </c>
      <c r="G621" s="1">
        <f t="shared" si="10"/>
        <v>2.4336133554004498</v>
      </c>
      <c r="H621" s="1">
        <v>1.026</v>
      </c>
      <c r="I621">
        <v>46382.7</v>
      </c>
      <c r="J621">
        <f>(H621/I621)*1000</f>
        <v>2.2120316411075685E-2</v>
      </c>
      <c r="K621">
        <v>9.7899999999999991</v>
      </c>
      <c r="L621">
        <v>116</v>
      </c>
      <c r="M621">
        <v>2546.8000000000002</v>
      </c>
      <c r="N621">
        <v>1.2363499999999999E-2</v>
      </c>
      <c r="O621">
        <v>6.2689E-3</v>
      </c>
    </row>
    <row r="622" spans="1:15" x14ac:dyDescent="0.2">
      <c r="A622" s="1" t="s">
        <v>21</v>
      </c>
      <c r="B622" s="1">
        <v>2006</v>
      </c>
      <c r="C622" s="1">
        <v>5</v>
      </c>
      <c r="D622" s="1">
        <v>3</v>
      </c>
      <c r="E622" s="1">
        <v>1</v>
      </c>
      <c r="F622" s="1">
        <v>0</v>
      </c>
      <c r="G622" s="1">
        <f t="shared" si="10"/>
        <v>2.7146947438208788</v>
      </c>
      <c r="H622" s="1">
        <v>8.2159999999999993</v>
      </c>
      <c r="I622">
        <v>262147</v>
      </c>
      <c r="J622">
        <f>(H622/I622)*1000</f>
        <v>3.1341194062873112E-2</v>
      </c>
      <c r="K622">
        <v>5.94</v>
      </c>
      <c r="L622">
        <v>678.6</v>
      </c>
      <c r="M622">
        <v>3481</v>
      </c>
      <c r="N622">
        <v>2.8711899999999999E-2</v>
      </c>
      <c r="O622">
        <v>0.21807109999999999</v>
      </c>
    </row>
    <row r="623" spans="1:15" x14ac:dyDescent="0.2">
      <c r="A623" s="1" t="s">
        <v>22</v>
      </c>
      <c r="B623" s="1">
        <v>2006</v>
      </c>
      <c r="C623" s="1">
        <v>7</v>
      </c>
      <c r="D623" s="1">
        <v>3</v>
      </c>
      <c r="E623" s="1">
        <v>5</v>
      </c>
      <c r="F623" s="1">
        <v>0</v>
      </c>
      <c r="G623" s="1">
        <f t="shared" ref="G623:G686" si="11">LN((0.2*E623+0.6*C623+0.16*E623*C623+0.8*E623*D623+0.58*C623*D623)/(1+F623))</f>
        <v>3.5547764695904562</v>
      </c>
      <c r="H623" s="1">
        <v>3.9220000000000002</v>
      </c>
      <c r="I623">
        <v>313967</v>
      </c>
      <c r="J623">
        <f>(H623/I623)*1000</f>
        <v>1.2491758688014982E-2</v>
      </c>
      <c r="K623">
        <v>9.9</v>
      </c>
      <c r="L623">
        <v>500.5</v>
      </c>
      <c r="M623">
        <v>2391.5</v>
      </c>
      <c r="N623">
        <v>1.2305E-2</v>
      </c>
      <c r="O623">
        <v>-0.35689500000000002</v>
      </c>
    </row>
    <row r="624" spans="1:15" x14ac:dyDescent="0.2">
      <c r="A624" s="1" t="s">
        <v>23</v>
      </c>
      <c r="B624" s="1">
        <v>2006</v>
      </c>
      <c r="C624" s="1">
        <v>5</v>
      </c>
      <c r="D624" s="1">
        <v>2</v>
      </c>
      <c r="E624" s="1">
        <v>5</v>
      </c>
      <c r="F624" s="1">
        <v>0</v>
      </c>
      <c r="G624" s="1">
        <f t="shared" si="11"/>
        <v>3.0819099697950434</v>
      </c>
      <c r="H624" s="1">
        <v>8.5510000000000002</v>
      </c>
      <c r="I624">
        <v>344491</v>
      </c>
      <c r="J624">
        <f>(H624/I624)*1000</f>
        <v>2.482212887999977E-2</v>
      </c>
      <c r="K624">
        <v>8.57</v>
      </c>
      <c r="L624">
        <v>564.4</v>
      </c>
      <c r="M624">
        <v>3225.1</v>
      </c>
      <c r="N624">
        <v>3.03211E-2</v>
      </c>
      <c r="O624">
        <v>0.34323949999999998</v>
      </c>
    </row>
    <row r="625" spans="1:15" x14ac:dyDescent="0.2">
      <c r="A625" s="1" t="s">
        <v>24</v>
      </c>
      <c r="B625" s="1">
        <v>2006</v>
      </c>
      <c r="C625" s="1">
        <v>3</v>
      </c>
      <c r="D625" s="1">
        <v>3</v>
      </c>
      <c r="E625" s="1">
        <v>4</v>
      </c>
      <c r="F625" s="1">
        <v>0</v>
      </c>
      <c r="G625" s="1">
        <f t="shared" si="11"/>
        <v>2.9621754900251482</v>
      </c>
      <c r="H625" s="1">
        <v>1.9610000000000001</v>
      </c>
      <c r="I625">
        <v>210689</v>
      </c>
      <c r="J625">
        <f>(H625/I625)*1000</f>
        <v>9.3075575848762873E-3</v>
      </c>
      <c r="K625">
        <v>7.85</v>
      </c>
      <c r="L625">
        <v>310.5</v>
      </c>
      <c r="M625">
        <v>3082.5</v>
      </c>
      <c r="N625">
        <v>9.2394999999999994E-3</v>
      </c>
      <c r="O625">
        <v>-0.52635880000000002</v>
      </c>
    </row>
    <row r="626" spans="1:15" x14ac:dyDescent="0.2">
      <c r="A626" s="1" t="s">
        <v>25</v>
      </c>
      <c r="B626" s="1">
        <v>2006</v>
      </c>
      <c r="C626" s="1">
        <v>5</v>
      </c>
      <c r="D626" s="1">
        <v>1</v>
      </c>
      <c r="E626" s="1">
        <v>3</v>
      </c>
      <c r="F626" s="1">
        <v>0</v>
      </c>
      <c r="G626" s="1">
        <f t="shared" si="11"/>
        <v>2.4248027257182949</v>
      </c>
      <c r="H626" s="1">
        <v>3.254</v>
      </c>
      <c r="I626">
        <v>83619.7</v>
      </c>
      <c r="J626">
        <f>(H626/I626)*1000</f>
        <v>3.8914274985440041E-2</v>
      </c>
      <c r="K626">
        <v>7.36</v>
      </c>
      <c r="L626">
        <v>311.8</v>
      </c>
      <c r="M626">
        <v>3190.2</v>
      </c>
      <c r="N626">
        <v>4.59841E-2</v>
      </c>
      <c r="O626">
        <v>1.0796730000000001</v>
      </c>
    </row>
    <row r="627" spans="1:15" x14ac:dyDescent="0.2">
      <c r="A627" s="1" t="s">
        <v>26</v>
      </c>
      <c r="B627" s="1">
        <v>2006</v>
      </c>
      <c r="C627" s="1">
        <v>1</v>
      </c>
      <c r="D627" s="1">
        <v>3</v>
      </c>
      <c r="E627" s="1">
        <v>1</v>
      </c>
      <c r="F627" s="1">
        <v>0</v>
      </c>
      <c r="G627" s="1">
        <f t="shared" si="11"/>
        <v>1.62924053973028</v>
      </c>
      <c r="H627" s="1">
        <v>10.667999999999999</v>
      </c>
      <c r="I627">
        <v>203720</v>
      </c>
      <c r="J627">
        <f>(H627/I627)*1000</f>
        <v>5.2365992538778709E-2</v>
      </c>
      <c r="K627">
        <v>7.68</v>
      </c>
      <c r="L627">
        <v>545.9</v>
      </c>
      <c r="M627">
        <v>3834</v>
      </c>
      <c r="N627">
        <v>4.9883499999999997E-2</v>
      </c>
      <c r="O627">
        <v>0.75014570000000003</v>
      </c>
    </row>
    <row r="628" spans="1:15" x14ac:dyDescent="0.2">
      <c r="A628" s="1" t="s">
        <v>27</v>
      </c>
      <c r="B628" s="1">
        <v>2006</v>
      </c>
      <c r="C628" s="1">
        <v>7</v>
      </c>
      <c r="D628" s="1">
        <v>3</v>
      </c>
      <c r="E628" s="1">
        <v>5</v>
      </c>
      <c r="F628" s="1">
        <v>0</v>
      </c>
      <c r="G628" s="1">
        <f t="shared" si="11"/>
        <v>3.5547764695904562</v>
      </c>
      <c r="H628" s="1">
        <v>1.1339999999999999</v>
      </c>
      <c r="I628">
        <v>31819.7</v>
      </c>
      <c r="J628">
        <f>(H628/I628)*1000</f>
        <v>3.5638299543993182E-2</v>
      </c>
      <c r="K628">
        <v>10.49</v>
      </c>
      <c r="L628">
        <v>377.3</v>
      </c>
      <c r="M628">
        <v>2856.8</v>
      </c>
      <c r="N628">
        <v>2.1163999999999999E-2</v>
      </c>
      <c r="O628">
        <v>0.18182280000000001</v>
      </c>
    </row>
    <row r="629" spans="1:15" x14ac:dyDescent="0.2">
      <c r="A629" s="1" t="s">
        <v>28</v>
      </c>
      <c r="B629" s="1">
        <v>2006</v>
      </c>
      <c r="C629" s="1">
        <v>1</v>
      </c>
      <c r="D629" s="1">
        <v>3</v>
      </c>
      <c r="E629" s="1">
        <v>3</v>
      </c>
      <c r="F629" s="1">
        <v>0</v>
      </c>
      <c r="G629" s="1">
        <f t="shared" si="11"/>
        <v>2.3627390158137929</v>
      </c>
      <c r="H629" s="1">
        <v>4.0880000000000001</v>
      </c>
      <c r="I629">
        <v>65916.100000000006</v>
      </c>
      <c r="J629">
        <f>(H629/I629)*1000</f>
        <v>6.2018232267989144E-2</v>
      </c>
      <c r="K629">
        <v>6.82</v>
      </c>
      <c r="L629">
        <v>293.89999999999998</v>
      </c>
      <c r="M629">
        <v>3359.7</v>
      </c>
      <c r="N629">
        <v>7.2126099999999999E-2</v>
      </c>
      <c r="O629">
        <v>1.5293890000000001</v>
      </c>
    </row>
    <row r="630" spans="1:15" x14ac:dyDescent="0.2">
      <c r="A630" s="1" t="s">
        <v>29</v>
      </c>
      <c r="B630" s="1">
        <v>2006</v>
      </c>
      <c r="C630" s="1">
        <v>3</v>
      </c>
      <c r="D630" s="1">
        <v>3</v>
      </c>
      <c r="E630" s="1">
        <v>5</v>
      </c>
      <c r="F630" s="1">
        <v>0</v>
      </c>
      <c r="G630" s="1">
        <f t="shared" si="11"/>
        <v>3.1099534176440136</v>
      </c>
      <c r="H630" s="1">
        <v>3.1709999999999998</v>
      </c>
      <c r="I630">
        <v>102426</v>
      </c>
      <c r="J630">
        <f>(H630/I630)*1000</f>
        <v>3.0958936207603538E-2</v>
      </c>
      <c r="K630">
        <v>9.19</v>
      </c>
      <c r="L630">
        <v>748.8</v>
      </c>
      <c r="M630">
        <v>4100.8999999999996</v>
      </c>
      <c r="N630">
        <v>3.9527800000000002E-2</v>
      </c>
      <c r="O630">
        <v>0.17631189999999999</v>
      </c>
    </row>
    <row r="631" spans="1:15" x14ac:dyDescent="0.2">
      <c r="A631" s="1" t="s">
        <v>30</v>
      </c>
      <c r="B631" s="1">
        <v>2006</v>
      </c>
      <c r="C631" s="1">
        <v>4</v>
      </c>
      <c r="D631" s="1">
        <v>3</v>
      </c>
      <c r="E631" s="1">
        <v>4</v>
      </c>
      <c r="F631" s="1">
        <v>0</v>
      </c>
      <c r="G631" s="1">
        <f t="shared" si="11"/>
        <v>3.1054831375131102</v>
      </c>
      <c r="H631" s="1">
        <v>1.335</v>
      </c>
      <c r="I631">
        <v>57901.2</v>
      </c>
      <c r="J631">
        <f>(H631/I631)*1000</f>
        <v>2.3056516963378997E-2</v>
      </c>
      <c r="K631">
        <v>8.6999999999999993</v>
      </c>
      <c r="L631">
        <v>138.80000000000001</v>
      </c>
      <c r="M631">
        <v>1981.9</v>
      </c>
      <c r="N631">
        <v>2.1638899999999999E-2</v>
      </c>
      <c r="O631">
        <v>0.72997559999999995</v>
      </c>
    </row>
    <row r="632" spans="1:15" x14ac:dyDescent="0.2">
      <c r="A632" s="1" t="s">
        <v>31</v>
      </c>
      <c r="B632" s="1">
        <v>2006</v>
      </c>
      <c r="C632" s="1">
        <v>5</v>
      </c>
      <c r="D632" s="1">
        <v>3</v>
      </c>
      <c r="E632" s="1">
        <v>5</v>
      </c>
      <c r="F632" s="1">
        <v>0</v>
      </c>
      <c r="G632" s="1">
        <f t="shared" si="11"/>
        <v>3.3568971227655755</v>
      </c>
      <c r="H632" s="1">
        <v>5.6989999999999998</v>
      </c>
      <c r="I632">
        <v>426537</v>
      </c>
      <c r="J632">
        <f>(H632/I632)*1000</f>
        <v>1.3361091769295513E-2</v>
      </c>
      <c r="K632">
        <v>7.18</v>
      </c>
      <c r="L632">
        <v>350.2</v>
      </c>
      <c r="M632">
        <v>2278.9</v>
      </c>
      <c r="N632">
        <v>1.1039800000000001E-2</v>
      </c>
      <c r="O632">
        <v>-0.16613459999999999</v>
      </c>
    </row>
    <row r="633" spans="1:15" x14ac:dyDescent="0.2">
      <c r="A633" s="1" t="s">
        <v>32</v>
      </c>
      <c r="B633" s="1">
        <v>2006</v>
      </c>
      <c r="C633" s="1">
        <v>3</v>
      </c>
      <c r="D633" s="1">
        <v>2</v>
      </c>
      <c r="E633" s="1">
        <v>5</v>
      </c>
      <c r="F633" s="1">
        <v>0</v>
      </c>
      <c r="G633" s="1">
        <f t="shared" si="11"/>
        <v>2.8142103969306005</v>
      </c>
      <c r="H633" s="1">
        <v>3.76</v>
      </c>
      <c r="I633">
        <v>61686.7</v>
      </c>
      <c r="J633">
        <f>(H633/I633)*1000</f>
        <v>6.0953171429173544E-2</v>
      </c>
      <c r="K633">
        <v>8.18</v>
      </c>
      <c r="L633">
        <v>654.70000000000005</v>
      </c>
      <c r="M633">
        <v>3888.3</v>
      </c>
      <c r="N633">
        <v>5.19055E-2</v>
      </c>
      <c r="O633">
        <v>0.64303350000000004</v>
      </c>
    </row>
    <row r="634" spans="1:15" x14ac:dyDescent="0.2">
      <c r="A634" s="1" t="s">
        <v>33</v>
      </c>
      <c r="B634" s="1">
        <v>2006</v>
      </c>
      <c r="C634" s="1">
        <v>4</v>
      </c>
      <c r="D634" s="1">
        <v>1</v>
      </c>
      <c r="E634" s="1">
        <v>3</v>
      </c>
      <c r="F634" s="1">
        <v>0</v>
      </c>
      <c r="G634" s="1">
        <f t="shared" si="11"/>
        <v>2.2659211086224542</v>
      </c>
      <c r="H634" s="1">
        <v>34.612000000000002</v>
      </c>
      <c r="I634">
        <v>878875</v>
      </c>
      <c r="J634">
        <f>(H634/I634)*1000</f>
        <v>3.9382164699189308E-2</v>
      </c>
      <c r="K634">
        <v>9.2899999999999991</v>
      </c>
      <c r="L634">
        <v>435.2</v>
      </c>
      <c r="M634">
        <v>2064.5</v>
      </c>
      <c r="N634">
        <v>3.4180799999999997E-2</v>
      </c>
      <c r="O634">
        <v>0.83982310000000004</v>
      </c>
    </row>
    <row r="635" spans="1:15" x14ac:dyDescent="0.2">
      <c r="A635" s="1" t="s">
        <v>34</v>
      </c>
      <c r="B635" s="1">
        <v>2006</v>
      </c>
      <c r="C635" s="1">
        <v>2</v>
      </c>
      <c r="D635" s="1">
        <v>3</v>
      </c>
      <c r="E635" s="1">
        <v>1</v>
      </c>
      <c r="F635" s="1">
        <v>0</v>
      </c>
      <c r="G635" s="1">
        <f t="shared" si="11"/>
        <v>2.0281482472922852</v>
      </c>
      <c r="H635" s="1">
        <v>20.92</v>
      </c>
      <c r="I635">
        <v>319179</v>
      </c>
      <c r="J635">
        <f>(H635/I635)*1000</f>
        <v>6.5543159167739728E-2</v>
      </c>
      <c r="K635">
        <v>7.42</v>
      </c>
      <c r="L635">
        <v>475.2</v>
      </c>
      <c r="M635">
        <v>4116.2</v>
      </c>
      <c r="N635">
        <v>5.1598199999999997E-2</v>
      </c>
      <c r="O635">
        <v>0.79679330000000004</v>
      </c>
    </row>
    <row r="636" spans="1:15" x14ac:dyDescent="0.2">
      <c r="A636" s="1" t="s">
        <v>35</v>
      </c>
      <c r="B636" s="1">
        <v>2006</v>
      </c>
      <c r="C636" s="1">
        <v>6</v>
      </c>
      <c r="D636" s="1">
        <v>3</v>
      </c>
      <c r="E636" s="1">
        <v>5</v>
      </c>
      <c r="F636" s="1">
        <v>0</v>
      </c>
      <c r="G636" s="1">
        <f t="shared" si="11"/>
        <v>3.4607233609761821</v>
      </c>
      <c r="H636" s="1">
        <v>7.0000000000000007E-2</v>
      </c>
      <c r="I636">
        <v>22667.4</v>
      </c>
      <c r="J636">
        <f>(H636/I636)*1000</f>
        <v>3.0881353838552281E-3</v>
      </c>
      <c r="K636">
        <v>5.46</v>
      </c>
      <c r="L636">
        <v>197.4</v>
      </c>
      <c r="M636">
        <v>2100.9</v>
      </c>
      <c r="N636">
        <v>2.6435999999999999E-3</v>
      </c>
      <c r="O636">
        <v>-1.301663</v>
      </c>
    </row>
    <row r="637" spans="1:15" x14ac:dyDescent="0.2">
      <c r="A637" s="1" t="s">
        <v>36</v>
      </c>
      <c r="B637" s="1">
        <v>2006</v>
      </c>
      <c r="C637" s="1">
        <v>5</v>
      </c>
      <c r="D637" s="1">
        <v>3</v>
      </c>
      <c r="E637" s="1">
        <v>5</v>
      </c>
      <c r="F637" s="1">
        <v>0</v>
      </c>
      <c r="G637" s="1">
        <f t="shared" si="11"/>
        <v>3.3568971227655755</v>
      </c>
      <c r="H637" s="1">
        <v>13.907</v>
      </c>
      <c r="I637">
        <v>402101</v>
      </c>
      <c r="J637">
        <f>(H637/I637)*1000</f>
        <v>3.4585837886501151E-2</v>
      </c>
      <c r="K637">
        <v>7.68</v>
      </c>
      <c r="L637">
        <v>361.5</v>
      </c>
      <c r="M637">
        <v>3688.2</v>
      </c>
      <c r="N637">
        <v>3.2517400000000002E-2</v>
      </c>
      <c r="O637">
        <v>0.54364440000000003</v>
      </c>
    </row>
    <row r="638" spans="1:15" x14ac:dyDescent="0.2">
      <c r="A638" s="1" t="s">
        <v>37</v>
      </c>
      <c r="B638" s="1">
        <v>2006</v>
      </c>
      <c r="C638" s="1">
        <v>5</v>
      </c>
      <c r="D638" s="1">
        <v>3</v>
      </c>
      <c r="E638" s="1">
        <v>5</v>
      </c>
      <c r="F638" s="1">
        <v>0</v>
      </c>
      <c r="G638" s="1">
        <f t="shared" si="11"/>
        <v>3.3568971227655755</v>
      </c>
      <c r="H638" s="1">
        <v>6.19</v>
      </c>
      <c r="I638">
        <v>126801</v>
      </c>
      <c r="J638">
        <f>(H638/I638)*1000</f>
        <v>4.8816649710964423E-2</v>
      </c>
      <c r="K638">
        <v>8.16</v>
      </c>
      <c r="L638">
        <v>500.2</v>
      </c>
      <c r="M638">
        <v>3624.5</v>
      </c>
      <c r="N638">
        <v>4.0822900000000002E-2</v>
      </c>
      <c r="O638">
        <v>0.63755759999999995</v>
      </c>
    </row>
    <row r="639" spans="1:15" x14ac:dyDescent="0.2">
      <c r="A639" s="1" t="s">
        <v>38</v>
      </c>
      <c r="B639" s="1">
        <v>2006</v>
      </c>
      <c r="C639" s="1">
        <v>2</v>
      </c>
      <c r="D639" s="1">
        <v>1</v>
      </c>
      <c r="E639" s="1">
        <v>3</v>
      </c>
      <c r="F639" s="1">
        <v>0</v>
      </c>
      <c r="G639" s="1">
        <f t="shared" si="11"/>
        <v>1.8437192081587661</v>
      </c>
      <c r="H639" s="1">
        <v>1.8819999999999999</v>
      </c>
      <c r="I639">
        <v>130543</v>
      </c>
      <c r="J639">
        <f>(H639/I639)*1000</f>
        <v>1.4416705606581738E-2</v>
      </c>
      <c r="K639">
        <v>9.44</v>
      </c>
      <c r="L639">
        <v>284.60000000000002</v>
      </c>
      <c r="M639">
        <v>3725.1</v>
      </c>
      <c r="N639">
        <v>8.8295000000000005E-3</v>
      </c>
      <c r="O639">
        <v>-0.77703759999999999</v>
      </c>
    </row>
    <row r="640" spans="1:15" x14ac:dyDescent="0.2">
      <c r="A640" s="1" t="s">
        <v>39</v>
      </c>
      <c r="B640" s="1">
        <v>2006</v>
      </c>
      <c r="C640" s="1">
        <v>5</v>
      </c>
      <c r="D640" s="1">
        <v>3</v>
      </c>
      <c r="E640" s="1">
        <v>5</v>
      </c>
      <c r="F640" s="1">
        <v>0</v>
      </c>
      <c r="G640" s="1">
        <f t="shared" si="11"/>
        <v>3.3568971227655755</v>
      </c>
      <c r="H640" s="1">
        <v>10.381</v>
      </c>
      <c r="I640">
        <v>491636</v>
      </c>
      <c r="J640">
        <f>(H640/I640)*1000</f>
        <v>2.1115215321904825E-2</v>
      </c>
      <c r="K640">
        <v>7.57</v>
      </c>
      <c r="L640">
        <v>442.3</v>
      </c>
      <c r="M640">
        <v>2448.3000000000002</v>
      </c>
      <c r="N640">
        <v>1.6698899999999999E-2</v>
      </c>
      <c r="O640">
        <v>0.1039891</v>
      </c>
    </row>
    <row r="641" spans="1:15" x14ac:dyDescent="0.2">
      <c r="A641" s="1" t="s">
        <v>40</v>
      </c>
      <c r="B641" s="1">
        <v>2006</v>
      </c>
      <c r="C641" s="1">
        <v>7</v>
      </c>
      <c r="D641" s="1">
        <v>3</v>
      </c>
      <c r="E641" s="1">
        <v>4</v>
      </c>
      <c r="F641" s="1">
        <v>0</v>
      </c>
      <c r="G641" s="1">
        <f t="shared" si="11"/>
        <v>3.4423393249933305</v>
      </c>
      <c r="H641" s="1">
        <v>1.9359999999999999</v>
      </c>
      <c r="I641">
        <v>42551</v>
      </c>
      <c r="J641">
        <f>(H641/I641)*1000</f>
        <v>4.549834316467298E-2</v>
      </c>
      <c r="K641">
        <v>11.25</v>
      </c>
      <c r="L641">
        <v>230.4</v>
      </c>
      <c r="M641">
        <v>2614.6</v>
      </c>
      <c r="N641">
        <v>3.5603200000000002E-2</v>
      </c>
      <c r="O641">
        <v>0.86285049999999996</v>
      </c>
    </row>
    <row r="642" spans="1:15" x14ac:dyDescent="0.2">
      <c r="A642" s="1" t="s">
        <v>41</v>
      </c>
      <c r="B642" s="1">
        <v>2006</v>
      </c>
      <c r="C642" s="1">
        <v>7</v>
      </c>
      <c r="D642" s="1">
        <v>3</v>
      </c>
      <c r="E642" s="1">
        <v>4</v>
      </c>
      <c r="F642" s="1">
        <v>0</v>
      </c>
      <c r="G642" s="1">
        <f t="shared" si="11"/>
        <v>3.4423393249933305</v>
      </c>
      <c r="H642" s="1">
        <v>2.8769999999999998</v>
      </c>
      <c r="I642">
        <v>139494</v>
      </c>
      <c r="J642">
        <f>(H642/I642)*1000</f>
        <v>2.0624542991096388E-2</v>
      </c>
      <c r="K642">
        <v>7.06</v>
      </c>
      <c r="L642">
        <v>771.1</v>
      </c>
      <c r="M642">
        <v>4274.5</v>
      </c>
      <c r="N642">
        <v>2.8884400000000001E-2</v>
      </c>
      <c r="O642">
        <v>-0.1029115</v>
      </c>
    </row>
    <row r="643" spans="1:15" x14ac:dyDescent="0.2">
      <c r="A643" s="1" t="s">
        <v>42</v>
      </c>
      <c r="B643" s="1">
        <v>2006</v>
      </c>
      <c r="C643" s="1">
        <v>6</v>
      </c>
      <c r="D643" s="1">
        <v>3</v>
      </c>
      <c r="E643" s="1">
        <v>5</v>
      </c>
      <c r="F643" s="1">
        <v>0</v>
      </c>
      <c r="G643" s="1">
        <f t="shared" si="11"/>
        <v>3.4607233609761821</v>
      </c>
      <c r="H643" s="1">
        <v>4.2999999999999997E-2</v>
      </c>
      <c r="I643">
        <v>29012</v>
      </c>
      <c r="J643">
        <f>(H643/I643)*1000</f>
        <v>1.4821453191782709E-3</v>
      </c>
      <c r="K643">
        <v>6.56</v>
      </c>
      <c r="L643">
        <v>264.89999999999998</v>
      </c>
      <c r="M643">
        <v>1766.4</v>
      </c>
      <c r="N643">
        <v>1.0120000000000001E-3</v>
      </c>
      <c r="O643">
        <v>-2.3079529999999999</v>
      </c>
    </row>
    <row r="644" spans="1:15" x14ac:dyDescent="0.2">
      <c r="A644" s="1" t="s">
        <v>43</v>
      </c>
      <c r="B644" s="1">
        <v>2006</v>
      </c>
      <c r="C644" s="1">
        <v>5</v>
      </c>
      <c r="D644" s="1">
        <v>2</v>
      </c>
      <c r="E644" s="1">
        <v>5</v>
      </c>
      <c r="F644" s="1">
        <v>0</v>
      </c>
      <c r="G644" s="1">
        <f t="shared" si="11"/>
        <v>3.0819099697950434</v>
      </c>
      <c r="H644" s="1">
        <v>6.9379999999999997</v>
      </c>
      <c r="I644">
        <v>205995</v>
      </c>
      <c r="J644">
        <f>(H644/I644)*1000</f>
        <v>3.3680429136629525E-2</v>
      </c>
      <c r="K644">
        <v>8.68</v>
      </c>
      <c r="L644">
        <v>762.5</v>
      </c>
      <c r="M644">
        <v>4137.6000000000004</v>
      </c>
      <c r="N644">
        <v>2.7867099999999999E-2</v>
      </c>
      <c r="O644">
        <v>-0.168186</v>
      </c>
    </row>
    <row r="645" spans="1:15" x14ac:dyDescent="0.2">
      <c r="A645" s="1" t="s">
        <v>44</v>
      </c>
      <c r="B645" s="1">
        <v>2006</v>
      </c>
      <c r="C645" s="1">
        <v>5</v>
      </c>
      <c r="D645" s="1">
        <v>3</v>
      </c>
      <c r="E645" s="1">
        <v>4</v>
      </c>
      <c r="F645" s="1">
        <v>0</v>
      </c>
      <c r="G645" s="1">
        <f t="shared" si="11"/>
        <v>3.2308043957334744</v>
      </c>
      <c r="H645" s="1">
        <v>36.200000000000003</v>
      </c>
      <c r="I645">
        <v>855705</v>
      </c>
      <c r="J645">
        <f>(H645/I645)*1000</f>
        <v>4.2304298794561213E-2</v>
      </c>
      <c r="K645">
        <v>6.52</v>
      </c>
      <c r="L645">
        <v>517.29999999999995</v>
      </c>
      <c r="M645">
        <v>4083.1</v>
      </c>
      <c r="N645">
        <v>3.67414E-2</v>
      </c>
      <c r="O645">
        <v>0.47454990000000002</v>
      </c>
    </row>
    <row r="646" spans="1:15" x14ac:dyDescent="0.2">
      <c r="A646" s="1" t="s">
        <v>45</v>
      </c>
      <c r="B646" s="1">
        <v>2006</v>
      </c>
      <c r="C646" s="1">
        <v>3</v>
      </c>
      <c r="D646" s="1">
        <v>2</v>
      </c>
      <c r="E646" s="1">
        <v>5</v>
      </c>
      <c r="F646" s="1">
        <v>1</v>
      </c>
      <c r="G646" s="1">
        <f t="shared" si="11"/>
        <v>2.1210632163706555</v>
      </c>
      <c r="H646" s="1">
        <v>1.2290000000000001</v>
      </c>
      <c r="I646">
        <v>82751</v>
      </c>
      <c r="J646">
        <f>(H646/I646)*1000</f>
        <v>1.4851784268468055E-2</v>
      </c>
      <c r="K646">
        <v>6.56</v>
      </c>
      <c r="L646">
        <v>226.3</v>
      </c>
      <c r="M646">
        <v>3512.5</v>
      </c>
      <c r="N646">
        <v>1.50975E-2</v>
      </c>
      <c r="O646">
        <v>5.0873000000000003E-3</v>
      </c>
    </row>
    <row r="647" spans="1:15" x14ac:dyDescent="0.2">
      <c r="A647" s="1" t="s">
        <v>46</v>
      </c>
      <c r="B647" s="1">
        <v>2006</v>
      </c>
      <c r="C647" s="1">
        <v>3</v>
      </c>
      <c r="D647" s="1">
        <v>3</v>
      </c>
      <c r="E647" s="1">
        <v>1</v>
      </c>
      <c r="F647" s="1">
        <v>0</v>
      </c>
      <c r="G647" s="1">
        <f t="shared" si="11"/>
        <v>2.3125354238472133</v>
      </c>
      <c r="H647" s="1">
        <v>0.84299999999999997</v>
      </c>
      <c r="I647">
        <v>23660.3</v>
      </c>
      <c r="J647">
        <f>(H647/I647)*1000</f>
        <v>3.5629303094212667E-2</v>
      </c>
      <c r="K647">
        <v>11.02</v>
      </c>
      <c r="L647">
        <v>145.1</v>
      </c>
      <c r="M647">
        <v>2391.4</v>
      </c>
      <c r="N647">
        <v>3.9694199999999999E-2</v>
      </c>
      <c r="O647">
        <v>1.1254660000000001</v>
      </c>
    </row>
    <row r="648" spans="1:15" x14ac:dyDescent="0.2">
      <c r="A648" s="1" t="s">
        <v>47</v>
      </c>
      <c r="B648" s="1">
        <v>2006</v>
      </c>
      <c r="C648" s="1">
        <v>5</v>
      </c>
      <c r="D648" s="1">
        <v>3</v>
      </c>
      <c r="E648" s="1">
        <v>5</v>
      </c>
      <c r="F648" s="1">
        <v>0</v>
      </c>
      <c r="G648" s="1">
        <f t="shared" si="11"/>
        <v>3.3568971227655755</v>
      </c>
      <c r="H648" s="1">
        <v>29.648</v>
      </c>
      <c r="I648">
        <v>333864</v>
      </c>
      <c r="J648">
        <f>(H648/I648)*1000</f>
        <v>8.8802626219059252E-2</v>
      </c>
      <c r="K648">
        <v>6.99</v>
      </c>
      <c r="L648">
        <v>283.7</v>
      </c>
      <c r="M648">
        <v>2489.3000000000002</v>
      </c>
      <c r="N648">
        <v>6.0140699999999998E-2</v>
      </c>
      <c r="O648">
        <v>1.5579769999999999</v>
      </c>
    </row>
    <row r="649" spans="1:15" x14ac:dyDescent="0.2">
      <c r="A649" s="1" t="s">
        <v>48</v>
      </c>
      <c r="B649" s="1">
        <v>2006</v>
      </c>
      <c r="C649" s="1">
        <v>6</v>
      </c>
      <c r="D649" s="1">
        <v>3</v>
      </c>
      <c r="E649" s="1">
        <v>4</v>
      </c>
      <c r="F649" s="1">
        <v>0</v>
      </c>
      <c r="G649" s="1">
        <f t="shared" si="11"/>
        <v>3.3421548410283721</v>
      </c>
      <c r="H649" s="1">
        <v>2.9460000000000002</v>
      </c>
      <c r="I649">
        <v>264995</v>
      </c>
      <c r="J649">
        <f>(H649/I649)*1000</f>
        <v>1.111719089039416E-2</v>
      </c>
      <c r="K649">
        <v>9.9600000000000009</v>
      </c>
      <c r="L649">
        <v>348.7</v>
      </c>
      <c r="M649">
        <v>4510.1000000000004</v>
      </c>
      <c r="N649">
        <v>9.1897999999999997E-3</v>
      </c>
      <c r="O649">
        <v>-1.0206219999999999</v>
      </c>
    </row>
    <row r="650" spans="1:15" x14ac:dyDescent="0.2">
      <c r="A650" s="1" t="s">
        <v>49</v>
      </c>
      <c r="B650" s="1">
        <v>2006</v>
      </c>
      <c r="C650" s="1">
        <v>5</v>
      </c>
      <c r="D650" s="1">
        <v>3</v>
      </c>
      <c r="E650" s="1">
        <v>5</v>
      </c>
      <c r="F650" s="1">
        <v>0</v>
      </c>
      <c r="G650" s="1">
        <f t="shared" si="11"/>
        <v>3.3568971227655755</v>
      </c>
      <c r="H650" s="1">
        <v>24.635999999999999</v>
      </c>
      <c r="I650">
        <v>53468.7</v>
      </c>
      <c r="J650">
        <f>(H650/I650)*1000</f>
        <v>0.46075554483277131</v>
      </c>
      <c r="K650">
        <v>7.83</v>
      </c>
      <c r="L650">
        <v>281.2</v>
      </c>
      <c r="M650">
        <v>2636.3</v>
      </c>
      <c r="N650">
        <v>0.27951199999999998</v>
      </c>
      <c r="O650">
        <v>3.0311210000000002</v>
      </c>
    </row>
    <row r="651" spans="1:15" x14ac:dyDescent="0.2">
      <c r="A651" s="1" t="s">
        <v>50</v>
      </c>
      <c r="B651" s="1">
        <v>2006</v>
      </c>
      <c r="C651" s="1">
        <v>5</v>
      </c>
      <c r="D651" s="1">
        <v>3</v>
      </c>
      <c r="E651" s="1">
        <v>1</v>
      </c>
      <c r="F651" s="1">
        <v>0</v>
      </c>
      <c r="G651" s="1">
        <f t="shared" si="11"/>
        <v>2.7146947438208788</v>
      </c>
      <c r="H651" s="1">
        <v>5.3479999999999999</v>
      </c>
      <c r="I651">
        <v>207657</v>
      </c>
      <c r="J651">
        <f>(H651/I651)*1000</f>
        <v>2.5754007810957491E-2</v>
      </c>
      <c r="K651">
        <v>6.94</v>
      </c>
      <c r="L651">
        <v>286.10000000000002</v>
      </c>
      <c r="M651">
        <v>2821</v>
      </c>
      <c r="N651">
        <v>2.0840600000000001E-2</v>
      </c>
      <c r="O651">
        <v>0.41848940000000001</v>
      </c>
    </row>
    <row r="652" spans="1:15" x14ac:dyDescent="0.2">
      <c r="A652" s="1" t="s">
        <v>51</v>
      </c>
      <c r="B652" s="1">
        <v>2006</v>
      </c>
      <c r="C652" s="1">
        <v>7</v>
      </c>
      <c r="D652" s="1">
        <v>3</v>
      </c>
      <c r="E652" s="1">
        <v>5</v>
      </c>
      <c r="F652" s="1">
        <v>0</v>
      </c>
      <c r="G652" s="1">
        <f t="shared" si="11"/>
        <v>3.5547764695904562</v>
      </c>
      <c r="H652" s="1">
        <v>6.6000000000000003E-2</v>
      </c>
      <c r="I652">
        <v>24066.3</v>
      </c>
      <c r="J652">
        <f>(H652/I652)*1000</f>
        <v>2.7424240535520628E-3</v>
      </c>
      <c r="K652">
        <v>8.39</v>
      </c>
      <c r="L652">
        <v>253.8</v>
      </c>
      <c r="M652">
        <v>2986.6</v>
      </c>
      <c r="N652">
        <v>6.3644000000000001E-3</v>
      </c>
      <c r="O652">
        <v>-0.81798009999999999</v>
      </c>
    </row>
    <row r="653" spans="1:15" x14ac:dyDescent="0.2">
      <c r="A653" s="1" t="s">
        <v>2</v>
      </c>
      <c r="B653" s="1">
        <v>2007</v>
      </c>
      <c r="C653" s="1">
        <v>7</v>
      </c>
      <c r="D653" s="1">
        <v>2</v>
      </c>
      <c r="E653" s="1">
        <v>5</v>
      </c>
      <c r="F653" s="1">
        <v>0</v>
      </c>
      <c r="G653" s="1">
        <f t="shared" si="11"/>
        <v>3.2928695047765273</v>
      </c>
      <c r="H653" s="1">
        <v>6.5010000000000003</v>
      </c>
      <c r="I653">
        <v>156899</v>
      </c>
      <c r="J653">
        <f>(H653/I653)*1000</f>
        <v>4.143429849775971E-2</v>
      </c>
      <c r="K653">
        <v>6.82</v>
      </c>
      <c r="L653">
        <v>448.9</v>
      </c>
      <c r="M653">
        <v>3977.7</v>
      </c>
      <c r="N653">
        <v>5.0645299999999997E-2</v>
      </c>
      <c r="O653">
        <v>0.86868749999999995</v>
      </c>
    </row>
    <row r="654" spans="1:15" x14ac:dyDescent="0.2">
      <c r="A654" s="1" t="s">
        <v>3</v>
      </c>
      <c r="B654" s="1">
        <v>2007</v>
      </c>
      <c r="C654" s="1">
        <v>7</v>
      </c>
      <c r="D654" s="1">
        <v>3</v>
      </c>
      <c r="E654" s="1">
        <v>4</v>
      </c>
      <c r="F654" s="1">
        <v>0</v>
      </c>
      <c r="G654" s="1">
        <f t="shared" si="11"/>
        <v>3.4423393249933305</v>
      </c>
      <c r="H654" s="1">
        <v>0.56200000000000006</v>
      </c>
      <c r="I654">
        <v>31369.4</v>
      </c>
      <c r="J654">
        <f>(H654/I654)*1000</f>
        <v>1.791554827315792E-2</v>
      </c>
      <c r="K654">
        <v>10.67</v>
      </c>
      <c r="L654">
        <v>661.3</v>
      </c>
      <c r="M654">
        <v>3379.2</v>
      </c>
      <c r="N654">
        <v>4.2074199999999999E-2</v>
      </c>
      <c r="O654">
        <v>0.4393338</v>
      </c>
    </row>
    <row r="655" spans="1:15" x14ac:dyDescent="0.2">
      <c r="A655" s="1" t="s">
        <v>4</v>
      </c>
      <c r="B655" s="1">
        <v>2007</v>
      </c>
      <c r="C655" s="1">
        <v>5</v>
      </c>
      <c r="D655" s="1">
        <v>3</v>
      </c>
      <c r="E655" s="1">
        <v>5</v>
      </c>
      <c r="F655" s="1">
        <v>0</v>
      </c>
      <c r="G655" s="1">
        <f t="shared" si="11"/>
        <v>3.3568971227655755</v>
      </c>
      <c r="H655" s="1">
        <v>6.0019999999999998</v>
      </c>
      <c r="I655">
        <v>224755</v>
      </c>
      <c r="J655">
        <f>(H655/I655)*1000</f>
        <v>2.6704633934728928E-2</v>
      </c>
      <c r="K655">
        <v>8.91</v>
      </c>
      <c r="L655">
        <v>518</v>
      </c>
      <c r="M655">
        <v>4532.6000000000004</v>
      </c>
      <c r="N655">
        <v>2.5615300000000001E-2</v>
      </c>
      <c r="O655">
        <v>-0.11425970000000001</v>
      </c>
    </row>
    <row r="656" spans="1:15" x14ac:dyDescent="0.2">
      <c r="A656" s="1" t="s">
        <v>5</v>
      </c>
      <c r="B656" s="1">
        <v>2007</v>
      </c>
      <c r="C656" s="1">
        <v>5</v>
      </c>
      <c r="D656" s="1">
        <v>3</v>
      </c>
      <c r="E656" s="1">
        <v>5</v>
      </c>
      <c r="F656" s="1">
        <v>0</v>
      </c>
      <c r="G656" s="1">
        <f t="shared" si="11"/>
        <v>3.3568971227655755</v>
      </c>
      <c r="H656" s="1">
        <v>2.5819999999999999</v>
      </c>
      <c r="I656">
        <v>91997.7</v>
      </c>
      <c r="J656">
        <f>(H656/I656)*1000</f>
        <v>2.8065919039280331E-2</v>
      </c>
      <c r="K656">
        <v>8.41</v>
      </c>
      <c r="L656">
        <v>537.1</v>
      </c>
      <c r="M656">
        <v>3955.5</v>
      </c>
      <c r="N656">
        <v>2.6104100000000002E-2</v>
      </c>
      <c r="O656">
        <v>5.5299599999999997E-2</v>
      </c>
    </row>
    <row r="657" spans="1:15" x14ac:dyDescent="0.2">
      <c r="A657" s="1" t="s">
        <v>6</v>
      </c>
      <c r="B657" s="1">
        <v>2007</v>
      </c>
      <c r="C657" s="1">
        <v>2</v>
      </c>
      <c r="D657" s="1">
        <v>1</v>
      </c>
      <c r="E657" s="1">
        <v>3</v>
      </c>
      <c r="F657" s="1">
        <v>0</v>
      </c>
      <c r="G657" s="1">
        <f t="shared" si="11"/>
        <v>1.8437192081587661</v>
      </c>
      <c r="H657" s="1">
        <v>51.698999999999998</v>
      </c>
      <c r="I657">
        <v>1600000</v>
      </c>
      <c r="J657">
        <f>(H657/I657)*1000</f>
        <v>3.2311874999999997E-2</v>
      </c>
      <c r="K657">
        <v>8.93</v>
      </c>
      <c r="L657">
        <v>524.1</v>
      </c>
      <c r="M657">
        <v>3043.5</v>
      </c>
      <c r="N657">
        <v>3.2510200000000003E-2</v>
      </c>
      <c r="O657">
        <v>0.46012730000000002</v>
      </c>
    </row>
    <row r="658" spans="1:15" x14ac:dyDescent="0.2">
      <c r="A658" s="1" t="s">
        <v>7</v>
      </c>
      <c r="B658" s="1">
        <v>2007</v>
      </c>
      <c r="C658" s="1">
        <v>3</v>
      </c>
      <c r="D658" s="1">
        <v>1</v>
      </c>
      <c r="E658" s="1">
        <v>3</v>
      </c>
      <c r="F658" s="1">
        <v>0</v>
      </c>
      <c r="G658" s="1">
        <f t="shared" si="11"/>
        <v>2.0769384114617173</v>
      </c>
      <c r="H658" s="1">
        <v>4.2119999999999997</v>
      </c>
      <c r="I658">
        <v>207171</v>
      </c>
      <c r="J658">
        <f>(H658/I658)*1000</f>
        <v>2.0331030887527694E-2</v>
      </c>
      <c r="K658">
        <v>10.79</v>
      </c>
      <c r="L658">
        <v>351.8</v>
      </c>
      <c r="M658">
        <v>2999.2</v>
      </c>
      <c r="N658">
        <v>2.22382E-2</v>
      </c>
      <c r="O658">
        <v>0.20349010000000001</v>
      </c>
    </row>
    <row r="659" spans="1:15" x14ac:dyDescent="0.2">
      <c r="A659" s="1" t="s">
        <v>8</v>
      </c>
      <c r="B659" s="1">
        <v>2007</v>
      </c>
      <c r="C659" s="1">
        <v>3</v>
      </c>
      <c r="D659" s="1">
        <v>1</v>
      </c>
      <c r="E659" s="1">
        <v>3</v>
      </c>
      <c r="F659" s="1">
        <v>0</v>
      </c>
      <c r="G659" s="1">
        <f t="shared" si="11"/>
        <v>2.0769384114617173</v>
      </c>
      <c r="H659" s="1">
        <v>1.891</v>
      </c>
      <c r="I659">
        <v>211225</v>
      </c>
      <c r="J659">
        <f>(H659/I659)*1000</f>
        <v>8.9525387619836666E-3</v>
      </c>
      <c r="K659">
        <v>7.82</v>
      </c>
      <c r="L659">
        <v>301.10000000000002</v>
      </c>
      <c r="M659">
        <v>2470.6</v>
      </c>
      <c r="N659">
        <v>1.15678E-2</v>
      </c>
      <c r="O659">
        <v>-0.14293139999999999</v>
      </c>
    </row>
    <row r="660" spans="1:15" x14ac:dyDescent="0.2">
      <c r="A660" s="1" t="s">
        <v>9</v>
      </c>
      <c r="B660" s="1">
        <v>2007</v>
      </c>
      <c r="C660" s="1">
        <v>7</v>
      </c>
      <c r="D660" s="1">
        <v>3</v>
      </c>
      <c r="E660" s="1">
        <v>5</v>
      </c>
      <c r="F660" s="1">
        <v>0</v>
      </c>
      <c r="G660" s="1">
        <f t="shared" si="11"/>
        <v>3.5547764695904562</v>
      </c>
      <c r="H660" s="1">
        <v>0.81299999999999994</v>
      </c>
      <c r="I660">
        <v>36411.9</v>
      </c>
      <c r="J660">
        <f>(H660/I660)*1000</f>
        <v>2.2327865340726519E-2</v>
      </c>
      <c r="K660">
        <v>8.44</v>
      </c>
      <c r="L660">
        <v>705.4</v>
      </c>
      <c r="M660">
        <v>3378.5</v>
      </c>
      <c r="N660">
        <v>1.66842E-2</v>
      </c>
      <c r="O660">
        <v>-0.42932500000000001</v>
      </c>
    </row>
    <row r="661" spans="1:15" x14ac:dyDescent="0.2">
      <c r="A661" s="1" t="s">
        <v>10</v>
      </c>
      <c r="B661" s="1">
        <v>2007</v>
      </c>
      <c r="C661" s="1">
        <v>3</v>
      </c>
      <c r="D661" s="1">
        <v>1</v>
      </c>
      <c r="E661" s="1">
        <v>3</v>
      </c>
      <c r="F661" s="1">
        <v>0</v>
      </c>
      <c r="G661" s="1">
        <f t="shared" si="11"/>
        <v>2.0769384114617173</v>
      </c>
      <c r="H661" s="1">
        <v>34.198</v>
      </c>
      <c r="I661">
        <v>735420</v>
      </c>
      <c r="J661">
        <f>(H661/I661)*1000</f>
        <v>4.6501318974191616E-2</v>
      </c>
      <c r="K661">
        <v>7.46</v>
      </c>
      <c r="L661">
        <v>722.6</v>
      </c>
      <c r="M661">
        <v>4088.8</v>
      </c>
      <c r="N661">
        <v>4.68026E-2</v>
      </c>
      <c r="O661">
        <v>0.45443099999999997</v>
      </c>
    </row>
    <row r="662" spans="1:15" x14ac:dyDescent="0.2">
      <c r="A662" s="1" t="s">
        <v>11</v>
      </c>
      <c r="B662" s="1">
        <v>2007</v>
      </c>
      <c r="C662" s="1">
        <v>6</v>
      </c>
      <c r="D662" s="1">
        <v>3</v>
      </c>
      <c r="E662" s="1">
        <v>5</v>
      </c>
      <c r="F662" s="1">
        <v>0</v>
      </c>
      <c r="G662" s="1">
        <f t="shared" si="11"/>
        <v>3.4607233609761821</v>
      </c>
      <c r="H662" s="1">
        <v>15.878</v>
      </c>
      <c r="I662">
        <v>337580</v>
      </c>
      <c r="J662">
        <f>(H662/I662)*1000</f>
        <v>4.7034776941761954E-2</v>
      </c>
      <c r="K662">
        <v>7.4</v>
      </c>
      <c r="L662">
        <v>491.5</v>
      </c>
      <c r="M662">
        <v>3889.6</v>
      </c>
      <c r="N662">
        <v>6.5238199999999996E-2</v>
      </c>
      <c r="O662">
        <v>1.0749500000000001</v>
      </c>
    </row>
    <row r="663" spans="1:15" x14ac:dyDescent="0.2">
      <c r="A663" s="1" t="s">
        <v>12</v>
      </c>
      <c r="B663" s="1">
        <v>2007</v>
      </c>
      <c r="C663" s="1">
        <v>5</v>
      </c>
      <c r="D663" s="1">
        <v>3</v>
      </c>
      <c r="E663" s="1">
        <v>5</v>
      </c>
      <c r="F663" s="1">
        <v>0</v>
      </c>
      <c r="G663" s="1">
        <f t="shared" si="11"/>
        <v>3.3568971227655755</v>
      </c>
      <c r="H663" s="1">
        <v>1.6259999999999999</v>
      </c>
      <c r="I663">
        <v>55026.9</v>
      </c>
      <c r="J663">
        <f>(H663/I663)*1000</f>
        <v>2.9549184126309132E-2</v>
      </c>
      <c r="K663">
        <v>7.13</v>
      </c>
      <c r="L663">
        <v>276.10000000000002</v>
      </c>
      <c r="M663">
        <v>4119.3</v>
      </c>
      <c r="N663">
        <v>3.41254E-2</v>
      </c>
      <c r="O663">
        <v>0.59096820000000005</v>
      </c>
    </row>
    <row r="664" spans="1:15" x14ac:dyDescent="0.2">
      <c r="A664" s="1" t="s">
        <v>13</v>
      </c>
      <c r="B664" s="1">
        <v>2007</v>
      </c>
      <c r="C664" s="1">
        <v>5</v>
      </c>
      <c r="D664" s="1">
        <v>3</v>
      </c>
      <c r="E664" s="1">
        <v>5</v>
      </c>
      <c r="F664" s="1">
        <v>0</v>
      </c>
      <c r="G664" s="1">
        <f t="shared" si="11"/>
        <v>3.3568971227655755</v>
      </c>
      <c r="H664" s="1">
        <v>0.17499999999999999</v>
      </c>
      <c r="I664">
        <v>50194.7</v>
      </c>
      <c r="J664">
        <f>(H664/I664)*1000</f>
        <v>3.4864238654678682E-3</v>
      </c>
      <c r="K664">
        <v>7.18</v>
      </c>
      <c r="L664">
        <v>256.2</v>
      </c>
      <c r="M664">
        <v>2275.8000000000002</v>
      </c>
      <c r="N664">
        <v>5.4089000000000003E-3</v>
      </c>
      <c r="O664">
        <v>-0.77552580000000004</v>
      </c>
    </row>
    <row r="665" spans="1:15" x14ac:dyDescent="0.2">
      <c r="A665" s="1" t="s">
        <v>14</v>
      </c>
      <c r="B665" s="1">
        <v>2007</v>
      </c>
      <c r="C665" s="1">
        <v>7</v>
      </c>
      <c r="D665" s="1">
        <v>3</v>
      </c>
      <c r="E665" s="1">
        <v>4</v>
      </c>
      <c r="F665" s="1">
        <v>0</v>
      </c>
      <c r="G665" s="1">
        <f t="shared" si="11"/>
        <v>3.4423393249933305</v>
      </c>
      <c r="H665" s="1">
        <v>13.760999999999999</v>
      </c>
      <c r="I665">
        <v>550814</v>
      </c>
      <c r="J665">
        <f>(H665/I665)*1000</f>
        <v>2.4983025122818227E-2</v>
      </c>
      <c r="K665">
        <v>7.1</v>
      </c>
      <c r="L665">
        <v>533.20000000000005</v>
      </c>
      <c r="M665">
        <v>2935.8</v>
      </c>
      <c r="N665">
        <v>2.5423999999999999E-2</v>
      </c>
      <c r="O665">
        <v>0.33542100000000002</v>
      </c>
    </row>
    <row r="666" spans="1:15" x14ac:dyDescent="0.2">
      <c r="A666" s="1" t="s">
        <v>15</v>
      </c>
      <c r="B666" s="1">
        <v>2007</v>
      </c>
      <c r="C666" s="1">
        <v>5</v>
      </c>
      <c r="D666" s="1">
        <v>2</v>
      </c>
      <c r="E666" s="1">
        <v>1</v>
      </c>
      <c r="F666" s="1">
        <v>0</v>
      </c>
      <c r="G666" s="1">
        <f t="shared" si="11"/>
        <v>2.4336133554004498</v>
      </c>
      <c r="H666" s="1">
        <v>4.3220000000000001</v>
      </c>
      <c r="I666">
        <v>223377</v>
      </c>
      <c r="J666">
        <f>(H666/I666)*1000</f>
        <v>1.9348455749696701E-2</v>
      </c>
      <c r="K666">
        <v>8.1999999999999993</v>
      </c>
      <c r="L666">
        <v>335.8</v>
      </c>
      <c r="M666">
        <v>3370.8</v>
      </c>
      <c r="N666">
        <v>1.78005E-2</v>
      </c>
      <c r="O666">
        <v>2.28802E-2</v>
      </c>
    </row>
    <row r="667" spans="1:15" x14ac:dyDescent="0.2">
      <c r="A667" s="1" t="s">
        <v>16</v>
      </c>
      <c r="B667" s="1">
        <v>2007</v>
      </c>
      <c r="C667" s="1">
        <v>5</v>
      </c>
      <c r="D667" s="1">
        <v>3</v>
      </c>
      <c r="E667" s="1">
        <v>5</v>
      </c>
      <c r="F667" s="1">
        <v>0</v>
      </c>
      <c r="G667" s="1">
        <f t="shared" si="11"/>
        <v>3.3568971227655755</v>
      </c>
      <c r="H667" s="1">
        <v>1.577</v>
      </c>
      <c r="I667">
        <v>114337</v>
      </c>
      <c r="J667">
        <f>(H667/I667)*1000</f>
        <v>1.3792560588435939E-2</v>
      </c>
      <c r="K667">
        <v>4.8899999999999997</v>
      </c>
      <c r="L667">
        <v>300.2</v>
      </c>
      <c r="M667">
        <v>2648.3</v>
      </c>
      <c r="N667">
        <v>3.5209299999999999E-2</v>
      </c>
      <c r="O667">
        <v>1.06602</v>
      </c>
    </row>
    <row r="668" spans="1:15" x14ac:dyDescent="0.2">
      <c r="A668" s="1" t="s">
        <v>17</v>
      </c>
      <c r="B668" s="1">
        <v>2007</v>
      </c>
      <c r="C668" s="1">
        <v>5</v>
      </c>
      <c r="D668" s="1">
        <v>3</v>
      </c>
      <c r="E668" s="1">
        <v>5</v>
      </c>
      <c r="F668" s="1">
        <v>0</v>
      </c>
      <c r="G668" s="1">
        <f t="shared" si="11"/>
        <v>3.3568971227655755</v>
      </c>
      <c r="H668" s="1">
        <v>2.8740000000000001</v>
      </c>
      <c r="I668">
        <v>111633</v>
      </c>
      <c r="J668">
        <f>(H668/I668)*1000</f>
        <v>2.5745075380935744E-2</v>
      </c>
      <c r="K668">
        <v>7.06</v>
      </c>
      <c r="L668">
        <v>458.6</v>
      </c>
      <c r="M668">
        <v>3709</v>
      </c>
      <c r="N668">
        <v>3.13364E-2</v>
      </c>
      <c r="O668">
        <v>0.43825360000000002</v>
      </c>
    </row>
    <row r="669" spans="1:15" x14ac:dyDescent="0.2">
      <c r="A669" s="1" t="s">
        <v>18</v>
      </c>
      <c r="B669" s="1">
        <v>2007</v>
      </c>
      <c r="C669" s="1">
        <v>5</v>
      </c>
      <c r="D669" s="1">
        <v>2</v>
      </c>
      <c r="E669" s="1">
        <v>5</v>
      </c>
      <c r="F669" s="1">
        <v>0</v>
      </c>
      <c r="G669" s="1">
        <f t="shared" si="11"/>
        <v>3.0819099697950434</v>
      </c>
      <c r="H669" s="1">
        <v>5.8659999999999997</v>
      </c>
      <c r="I669">
        <v>139153</v>
      </c>
      <c r="J669">
        <f>(H669/I669)*1000</f>
        <v>4.2155037979777654E-2</v>
      </c>
      <c r="K669">
        <v>7.8</v>
      </c>
      <c r="L669">
        <v>290.7</v>
      </c>
      <c r="M669">
        <v>2546</v>
      </c>
      <c r="N669">
        <v>4.3204600000000003E-2</v>
      </c>
      <c r="O669">
        <v>1.1760280000000001</v>
      </c>
    </row>
    <row r="670" spans="1:15" x14ac:dyDescent="0.2">
      <c r="A670" s="1" t="s">
        <v>19</v>
      </c>
      <c r="B670" s="1">
        <v>2007</v>
      </c>
      <c r="C670" s="1">
        <v>5</v>
      </c>
      <c r="D670" s="1">
        <v>3</v>
      </c>
      <c r="E670" s="1">
        <v>3</v>
      </c>
      <c r="F670" s="1">
        <v>0</v>
      </c>
      <c r="G670" s="1">
        <f t="shared" si="11"/>
        <v>3.0864866368224551</v>
      </c>
      <c r="H670" s="1">
        <v>2.7730000000000001</v>
      </c>
      <c r="I670">
        <v>166251</v>
      </c>
      <c r="J670">
        <f>(H670/I670)*1000</f>
        <v>1.6679598919705749E-2</v>
      </c>
      <c r="K670">
        <v>7.95</v>
      </c>
      <c r="L670">
        <v>740.4</v>
      </c>
      <c r="M670">
        <v>4204.7</v>
      </c>
      <c r="N670">
        <v>1.96508E-2</v>
      </c>
      <c r="O670">
        <v>-0.46965180000000001</v>
      </c>
    </row>
    <row r="671" spans="1:15" x14ac:dyDescent="0.2">
      <c r="A671" s="1" t="s">
        <v>20</v>
      </c>
      <c r="B671" s="1">
        <v>2007</v>
      </c>
      <c r="C671" s="1">
        <v>5</v>
      </c>
      <c r="D671" s="1">
        <v>2</v>
      </c>
      <c r="E671" s="1">
        <v>1</v>
      </c>
      <c r="F671" s="1">
        <v>0</v>
      </c>
      <c r="G671" s="1">
        <f t="shared" si="11"/>
        <v>2.4336133554004498</v>
      </c>
      <c r="H671" s="1">
        <v>0.34599999999999997</v>
      </c>
      <c r="I671">
        <v>48577.599999999999</v>
      </c>
      <c r="J671">
        <f>(H671/I671)*1000</f>
        <v>7.1226244194855237E-3</v>
      </c>
      <c r="K671">
        <v>9.44</v>
      </c>
      <c r="L671">
        <v>118.8</v>
      </c>
      <c r="M671">
        <v>2448.3000000000002</v>
      </c>
      <c r="N671">
        <v>1.25608E-2</v>
      </c>
      <c r="O671">
        <v>6.0178599999999999E-2</v>
      </c>
    </row>
    <row r="672" spans="1:15" x14ac:dyDescent="0.2">
      <c r="A672" s="1" t="s">
        <v>21</v>
      </c>
      <c r="B672" s="1">
        <v>2007</v>
      </c>
      <c r="C672" s="1">
        <v>5</v>
      </c>
      <c r="D672" s="1">
        <v>3</v>
      </c>
      <c r="E672" s="1">
        <v>1</v>
      </c>
      <c r="F672" s="1">
        <v>0</v>
      </c>
      <c r="G672" s="1">
        <f t="shared" si="11"/>
        <v>2.7146947438208788</v>
      </c>
      <c r="H672" s="1">
        <v>8.0519999999999996</v>
      </c>
      <c r="I672">
        <v>274601</v>
      </c>
      <c r="J672">
        <f>(H672/I672)*1000</f>
        <v>2.9322544346160426E-2</v>
      </c>
      <c r="K672">
        <v>6.85</v>
      </c>
      <c r="L672">
        <v>641.9</v>
      </c>
      <c r="M672">
        <v>3431.5</v>
      </c>
      <c r="N672">
        <v>2.63089E-2</v>
      </c>
      <c r="O672">
        <v>0.1400575</v>
      </c>
    </row>
    <row r="673" spans="1:15" x14ac:dyDescent="0.2">
      <c r="A673" s="1" t="s">
        <v>22</v>
      </c>
      <c r="B673" s="1">
        <v>2007</v>
      </c>
      <c r="C673" s="1">
        <v>7</v>
      </c>
      <c r="D673" s="1">
        <v>3</v>
      </c>
      <c r="E673" s="1">
        <v>5</v>
      </c>
      <c r="F673" s="1">
        <v>0</v>
      </c>
      <c r="G673" s="1">
        <f t="shared" si="11"/>
        <v>3.5547764695904562</v>
      </c>
      <c r="H673" s="1">
        <v>5.25</v>
      </c>
      <c r="I673">
        <v>330403</v>
      </c>
      <c r="J673">
        <f>(H673/I673)*1000</f>
        <v>1.5889686231662547E-2</v>
      </c>
      <c r="K673">
        <v>9.6199999999999992</v>
      </c>
      <c r="L673">
        <v>441.7</v>
      </c>
      <c r="M673">
        <v>2399.1999999999998</v>
      </c>
      <c r="N673">
        <v>1.21802E-2</v>
      </c>
      <c r="O673">
        <v>-0.2961821</v>
      </c>
    </row>
    <row r="674" spans="1:15" x14ac:dyDescent="0.2">
      <c r="A674" s="1" t="s">
        <v>23</v>
      </c>
      <c r="B674" s="1">
        <v>2007</v>
      </c>
      <c r="C674" s="1">
        <v>5</v>
      </c>
      <c r="D674" s="1">
        <v>2</v>
      </c>
      <c r="E674" s="1">
        <v>5</v>
      </c>
      <c r="F674" s="1">
        <v>0</v>
      </c>
      <c r="G674" s="1">
        <f t="shared" si="11"/>
        <v>3.0819099697950434</v>
      </c>
      <c r="H674" s="1">
        <v>13.272</v>
      </c>
      <c r="I674">
        <v>355077</v>
      </c>
      <c r="J674">
        <f>(H674/I674)*1000</f>
        <v>3.7377808193715729E-2</v>
      </c>
      <c r="K674">
        <v>9.0500000000000007</v>
      </c>
      <c r="L674">
        <v>533.79999999999995</v>
      </c>
      <c r="M674">
        <v>3063.5</v>
      </c>
      <c r="N674">
        <v>3.07973E-2</v>
      </c>
      <c r="O674">
        <v>0.41000140000000002</v>
      </c>
    </row>
    <row r="675" spans="1:15" x14ac:dyDescent="0.2">
      <c r="A675" s="1" t="s">
        <v>24</v>
      </c>
      <c r="B675" s="1">
        <v>2007</v>
      </c>
      <c r="C675" s="1">
        <v>3</v>
      </c>
      <c r="D675" s="1">
        <v>3</v>
      </c>
      <c r="E675" s="1">
        <v>4</v>
      </c>
      <c r="F675" s="1">
        <v>0</v>
      </c>
      <c r="G675" s="1">
        <f t="shared" si="11"/>
        <v>2.9621754900251482</v>
      </c>
      <c r="H675" s="1">
        <v>2.4369999999999998</v>
      </c>
      <c r="I675">
        <v>222917</v>
      </c>
      <c r="J675">
        <f>(H675/I675)*1000</f>
        <v>1.0932320101203586E-2</v>
      </c>
      <c r="K675">
        <v>8.1199999999999992</v>
      </c>
      <c r="L675">
        <v>289.60000000000002</v>
      </c>
      <c r="M675">
        <v>3044.8</v>
      </c>
      <c r="N675">
        <v>1.1294E-2</v>
      </c>
      <c r="O675">
        <v>-0.30574469999999998</v>
      </c>
    </row>
    <row r="676" spans="1:15" x14ac:dyDescent="0.2">
      <c r="A676" s="1" t="s">
        <v>25</v>
      </c>
      <c r="B676" s="1">
        <v>2007</v>
      </c>
      <c r="C676" s="1">
        <v>5</v>
      </c>
      <c r="D676" s="1">
        <v>1</v>
      </c>
      <c r="E676" s="1">
        <v>3</v>
      </c>
      <c r="F676" s="1">
        <v>0</v>
      </c>
      <c r="G676" s="1">
        <f t="shared" si="11"/>
        <v>2.4248027257182949</v>
      </c>
      <c r="H676" s="1">
        <v>2.6970000000000001</v>
      </c>
      <c r="I676">
        <v>89426.7</v>
      </c>
      <c r="J676">
        <f>(H676/I676)*1000</f>
        <v>3.0158778083055733E-2</v>
      </c>
      <c r="K676">
        <v>7.04</v>
      </c>
      <c r="L676">
        <v>291.3</v>
      </c>
      <c r="M676">
        <v>3113.9</v>
      </c>
      <c r="N676">
        <v>4.3491799999999997E-2</v>
      </c>
      <c r="O676">
        <v>1.0805899999999999</v>
      </c>
    </row>
    <row r="677" spans="1:15" x14ac:dyDescent="0.2">
      <c r="A677" s="1" t="s">
        <v>26</v>
      </c>
      <c r="B677" s="1">
        <v>2007</v>
      </c>
      <c r="C677" s="1">
        <v>1</v>
      </c>
      <c r="D677" s="1">
        <v>3</v>
      </c>
      <c r="E677" s="1">
        <v>1</v>
      </c>
      <c r="F677" s="1">
        <v>0</v>
      </c>
      <c r="G677" s="1">
        <f t="shared" si="11"/>
        <v>1.62924053973028</v>
      </c>
      <c r="H677" s="1">
        <v>10.462</v>
      </c>
      <c r="I677">
        <v>215914</v>
      </c>
      <c r="J677">
        <f>(H677/I677)*1000</f>
        <v>4.8454477245569998E-2</v>
      </c>
      <c r="K677">
        <v>7.89</v>
      </c>
      <c r="L677">
        <v>560.70000000000005</v>
      </c>
      <c r="M677">
        <v>3829.5</v>
      </c>
      <c r="N677">
        <v>6.3246899999999995E-2</v>
      </c>
      <c r="O677">
        <v>0.96643780000000001</v>
      </c>
    </row>
    <row r="678" spans="1:15" x14ac:dyDescent="0.2">
      <c r="A678" s="1" t="s">
        <v>27</v>
      </c>
      <c r="B678" s="1">
        <v>2007</v>
      </c>
      <c r="C678" s="1">
        <v>7</v>
      </c>
      <c r="D678" s="1">
        <v>3</v>
      </c>
      <c r="E678" s="1">
        <v>5</v>
      </c>
      <c r="F678" s="1">
        <v>0</v>
      </c>
      <c r="G678" s="1">
        <f t="shared" si="11"/>
        <v>3.5547764695904562</v>
      </c>
      <c r="H678" s="1">
        <v>0.38800000000000001</v>
      </c>
      <c r="I678">
        <v>34190.699999999997</v>
      </c>
      <c r="J678">
        <f>(H678/I678)*1000</f>
        <v>1.1348115130722683E-2</v>
      </c>
      <c r="K678">
        <v>10.18</v>
      </c>
      <c r="L678">
        <v>379.8</v>
      </c>
      <c r="M678">
        <v>2906.2</v>
      </c>
      <c r="N678">
        <v>1.6192600000000001E-2</v>
      </c>
      <c r="O678">
        <v>-8.6665400000000004E-2</v>
      </c>
    </row>
    <row r="679" spans="1:15" x14ac:dyDescent="0.2">
      <c r="A679" s="1" t="s">
        <v>28</v>
      </c>
      <c r="B679" s="1">
        <v>2007</v>
      </c>
      <c r="C679" s="1">
        <v>1</v>
      </c>
      <c r="D679" s="1">
        <v>3</v>
      </c>
      <c r="E679" s="1">
        <v>3</v>
      </c>
      <c r="F679" s="1">
        <v>0</v>
      </c>
      <c r="G679" s="1">
        <f t="shared" si="11"/>
        <v>2.3627390158137929</v>
      </c>
      <c r="H679" s="1">
        <v>4.9290000000000003</v>
      </c>
      <c r="I679">
        <v>71495.600000000006</v>
      </c>
      <c r="J679">
        <f>(H679/I679)*1000</f>
        <v>6.8941305478938564E-2</v>
      </c>
      <c r="K679">
        <v>6.44</v>
      </c>
      <c r="L679">
        <v>311.3</v>
      </c>
      <c r="M679">
        <v>3142.4</v>
      </c>
      <c r="N679">
        <v>7.3632799999999998E-2</v>
      </c>
      <c r="O679">
        <v>1.604328</v>
      </c>
    </row>
    <row r="680" spans="1:15" x14ac:dyDescent="0.2">
      <c r="A680" s="1" t="s">
        <v>29</v>
      </c>
      <c r="B680" s="1">
        <v>2007</v>
      </c>
      <c r="C680" s="1">
        <v>3</v>
      </c>
      <c r="D680" s="1">
        <v>3</v>
      </c>
      <c r="E680" s="1">
        <v>5</v>
      </c>
      <c r="F680" s="1">
        <v>0</v>
      </c>
      <c r="G680" s="1">
        <f t="shared" si="11"/>
        <v>3.1099534176440136</v>
      </c>
      <c r="H680" s="1">
        <v>3.9769999999999999</v>
      </c>
      <c r="I680">
        <v>104886</v>
      </c>
      <c r="J680">
        <f>(H680/I680)*1000</f>
        <v>3.791735789333181E-2</v>
      </c>
      <c r="K680">
        <v>8.67</v>
      </c>
      <c r="L680">
        <v>754.9</v>
      </c>
      <c r="M680">
        <v>3785.7</v>
      </c>
      <c r="N680">
        <v>3.0901399999999999E-2</v>
      </c>
      <c r="O680">
        <v>2.5841599999999999E-2</v>
      </c>
    </row>
    <row r="681" spans="1:15" x14ac:dyDescent="0.2">
      <c r="A681" s="1" t="s">
        <v>30</v>
      </c>
      <c r="B681" s="1">
        <v>2007</v>
      </c>
      <c r="C681" s="1">
        <v>4</v>
      </c>
      <c r="D681" s="1">
        <v>3</v>
      </c>
      <c r="E681" s="1">
        <v>4</v>
      </c>
      <c r="F681" s="1">
        <v>0</v>
      </c>
      <c r="G681" s="1">
        <f t="shared" si="11"/>
        <v>3.1054831375131102</v>
      </c>
      <c r="H681" s="1">
        <v>1.073</v>
      </c>
      <c r="I681">
        <v>59714.5</v>
      </c>
      <c r="J681">
        <f>(H681/I681)*1000</f>
        <v>1.7968835040065648E-2</v>
      </c>
      <c r="K681">
        <v>9.68</v>
      </c>
      <c r="L681">
        <v>144.1</v>
      </c>
      <c r="M681">
        <v>2005.9</v>
      </c>
      <c r="N681">
        <v>1.6866099999999998E-2</v>
      </c>
      <c r="O681">
        <v>0.42783460000000001</v>
      </c>
    </row>
    <row r="682" spans="1:15" x14ac:dyDescent="0.2">
      <c r="A682" s="1" t="s">
        <v>31</v>
      </c>
      <c r="B682" s="1">
        <v>2007</v>
      </c>
      <c r="C682" s="1">
        <v>5</v>
      </c>
      <c r="D682" s="1">
        <v>3</v>
      </c>
      <c r="E682" s="1">
        <v>5</v>
      </c>
      <c r="F682" s="1">
        <v>0</v>
      </c>
      <c r="G682" s="1">
        <f t="shared" si="11"/>
        <v>3.3568971227655755</v>
      </c>
      <c r="H682" s="1">
        <v>5.9690000000000003</v>
      </c>
      <c r="I682">
        <v>446138</v>
      </c>
      <c r="J682">
        <f>(H682/I682)*1000</f>
        <v>1.33792682981499E-2</v>
      </c>
      <c r="K682">
        <v>6.34</v>
      </c>
      <c r="L682">
        <v>328.6</v>
      </c>
      <c r="M682">
        <v>2214.4</v>
      </c>
      <c r="N682">
        <v>1.5286900000000001E-2</v>
      </c>
      <c r="O682">
        <v>0.23541509999999999</v>
      </c>
    </row>
    <row r="683" spans="1:15" x14ac:dyDescent="0.2">
      <c r="A683" s="1" t="s">
        <v>32</v>
      </c>
      <c r="B683" s="1">
        <v>2007</v>
      </c>
      <c r="C683" s="1">
        <v>3</v>
      </c>
      <c r="D683" s="1">
        <v>2</v>
      </c>
      <c r="E683" s="1">
        <v>5</v>
      </c>
      <c r="F683" s="1">
        <v>0.5</v>
      </c>
      <c r="G683" s="1">
        <f t="shared" si="11"/>
        <v>2.4087452888224363</v>
      </c>
      <c r="H683" s="1">
        <v>3.282</v>
      </c>
      <c r="I683">
        <v>66082.3</v>
      </c>
      <c r="J683">
        <f>(H683/I683)*1000</f>
        <v>4.9665341551368522E-2</v>
      </c>
      <c r="K683">
        <v>9.25</v>
      </c>
      <c r="L683">
        <v>675.7</v>
      </c>
      <c r="M683">
        <v>3815.8</v>
      </c>
      <c r="N683">
        <v>5.23425E-2</v>
      </c>
      <c r="O683">
        <v>0.60207549999999999</v>
      </c>
    </row>
    <row r="684" spans="1:15" x14ac:dyDescent="0.2">
      <c r="A684" s="1" t="s">
        <v>33</v>
      </c>
      <c r="B684" s="1">
        <v>2007</v>
      </c>
      <c r="C684" s="1">
        <v>4</v>
      </c>
      <c r="D684" s="1">
        <v>1</v>
      </c>
      <c r="E684" s="1">
        <v>3</v>
      </c>
      <c r="F684" s="1">
        <v>0</v>
      </c>
      <c r="G684" s="1">
        <f t="shared" si="11"/>
        <v>2.2659211086224542</v>
      </c>
      <c r="H684" s="1">
        <v>39.371000000000002</v>
      </c>
      <c r="I684">
        <v>921647</v>
      </c>
      <c r="J684">
        <f>(H684/I684)*1000</f>
        <v>4.2718090548767587E-2</v>
      </c>
      <c r="K684">
        <v>9.0299999999999994</v>
      </c>
      <c r="L684">
        <v>414.4</v>
      </c>
      <c r="M684">
        <v>1987.9</v>
      </c>
      <c r="N684">
        <v>4.2757499999999997E-2</v>
      </c>
      <c r="O684">
        <v>1.114501</v>
      </c>
    </row>
    <row r="685" spans="1:15" x14ac:dyDescent="0.2">
      <c r="A685" s="1" t="s">
        <v>34</v>
      </c>
      <c r="B685" s="1">
        <v>2007</v>
      </c>
      <c r="C685" s="1">
        <v>2</v>
      </c>
      <c r="D685" s="1">
        <v>3</v>
      </c>
      <c r="E685" s="1">
        <v>1</v>
      </c>
      <c r="F685" s="1">
        <v>0</v>
      </c>
      <c r="G685" s="1">
        <f t="shared" si="11"/>
        <v>2.0281482472922852</v>
      </c>
      <c r="H685" s="1">
        <v>17.965</v>
      </c>
      <c r="I685">
        <v>342394</v>
      </c>
      <c r="J685">
        <f>(H685/I685)*1000</f>
        <v>5.2468793261564166E-2</v>
      </c>
      <c r="K685">
        <v>6.98</v>
      </c>
      <c r="L685">
        <v>466.1</v>
      </c>
      <c r="M685">
        <v>4082.2</v>
      </c>
      <c r="N685">
        <v>5.4307800000000003E-2</v>
      </c>
      <c r="O685">
        <v>0.88598200000000005</v>
      </c>
    </row>
    <row r="686" spans="1:15" x14ac:dyDescent="0.2">
      <c r="A686" s="1" t="s">
        <v>35</v>
      </c>
      <c r="B686" s="1">
        <v>2007</v>
      </c>
      <c r="C686" s="1">
        <v>6</v>
      </c>
      <c r="D686" s="1">
        <v>3</v>
      </c>
      <c r="E686" s="1">
        <v>5</v>
      </c>
      <c r="F686" s="1">
        <v>0</v>
      </c>
      <c r="G686" s="1">
        <f t="shared" si="11"/>
        <v>3.4607233609761821</v>
      </c>
      <c r="H686" s="1">
        <v>8.1000000000000003E-2</v>
      </c>
      <c r="I686">
        <v>25771</v>
      </c>
      <c r="J686">
        <f>(H686/I686)*1000</f>
        <v>3.1430677893756549E-3</v>
      </c>
      <c r="K686">
        <v>6.01</v>
      </c>
      <c r="L686">
        <v>209.9</v>
      </c>
      <c r="M686">
        <v>2000.3</v>
      </c>
      <c r="N686">
        <v>2.9510999999999999E-3</v>
      </c>
      <c r="O686">
        <v>-1.2032389999999999</v>
      </c>
    </row>
    <row r="687" spans="1:15" x14ac:dyDescent="0.2">
      <c r="A687" s="1" t="s">
        <v>36</v>
      </c>
      <c r="B687" s="1">
        <v>2007</v>
      </c>
      <c r="C687" s="1">
        <v>5</v>
      </c>
      <c r="D687" s="1">
        <v>3</v>
      </c>
      <c r="E687" s="1">
        <v>5</v>
      </c>
      <c r="F687" s="1">
        <v>0</v>
      </c>
      <c r="G687" s="1">
        <f t="shared" ref="G687:G750" si="12">LN((0.2*E687+0.6*C687+0.16*E687*C687+0.8*E687*D687+0.58*C687*D687)/(1+F687))</f>
        <v>3.3568971227655755</v>
      </c>
      <c r="H687" s="1">
        <v>12.404999999999999</v>
      </c>
      <c r="I687">
        <v>418700</v>
      </c>
      <c r="J687">
        <f>(H687/I687)*1000</f>
        <v>2.9627418199187964E-2</v>
      </c>
      <c r="K687">
        <v>7.66</v>
      </c>
      <c r="L687">
        <v>355.4</v>
      </c>
      <c r="M687">
        <v>3468.1</v>
      </c>
      <c r="N687">
        <v>2.8782599999999998E-2</v>
      </c>
      <c r="O687">
        <v>0.4842805</v>
      </c>
    </row>
    <row r="688" spans="1:15" x14ac:dyDescent="0.2">
      <c r="A688" s="1" t="s">
        <v>37</v>
      </c>
      <c r="B688" s="1">
        <v>2007</v>
      </c>
      <c r="C688" s="1">
        <v>5</v>
      </c>
      <c r="D688" s="1">
        <v>3</v>
      </c>
      <c r="E688" s="1">
        <v>5</v>
      </c>
      <c r="F688" s="1">
        <v>0</v>
      </c>
      <c r="G688" s="1">
        <f t="shared" si="12"/>
        <v>3.3568971227655755</v>
      </c>
      <c r="H688" s="1">
        <v>2.5790000000000002</v>
      </c>
      <c r="I688">
        <v>136807</v>
      </c>
      <c r="J688">
        <f>(H688/I688)*1000</f>
        <v>1.885137456416704E-2</v>
      </c>
      <c r="K688">
        <v>8.4</v>
      </c>
      <c r="L688">
        <v>504.1</v>
      </c>
      <c r="M688">
        <v>3558.3</v>
      </c>
      <c r="N688">
        <v>3.4737400000000002E-2</v>
      </c>
      <c r="O688">
        <v>0.47867209999999999</v>
      </c>
    </row>
    <row r="689" spans="1:15" x14ac:dyDescent="0.2">
      <c r="A689" s="1" t="s">
        <v>38</v>
      </c>
      <c r="B689" s="1">
        <v>2007</v>
      </c>
      <c r="C689" s="1">
        <v>2</v>
      </c>
      <c r="D689" s="1">
        <v>1</v>
      </c>
      <c r="E689" s="1">
        <v>3</v>
      </c>
      <c r="F689" s="1">
        <v>0</v>
      </c>
      <c r="G689" s="1">
        <f t="shared" si="12"/>
        <v>1.8437192081587661</v>
      </c>
      <c r="H689" s="1">
        <v>1.0249999999999999</v>
      </c>
      <c r="I689">
        <v>137501</v>
      </c>
      <c r="J689">
        <f>(H689/I689)*1000</f>
        <v>7.4544912400637082E-3</v>
      </c>
      <c r="K689">
        <v>10.029999999999999</v>
      </c>
      <c r="L689">
        <v>293.89999999999998</v>
      </c>
      <c r="M689">
        <v>3543</v>
      </c>
      <c r="N689">
        <v>1.1067499999999999E-2</v>
      </c>
      <c r="O689">
        <v>-0.54143240000000004</v>
      </c>
    </row>
    <row r="690" spans="1:15" x14ac:dyDescent="0.2">
      <c r="A690" s="1" t="s">
        <v>39</v>
      </c>
      <c r="B690" s="1">
        <v>2007</v>
      </c>
      <c r="C690" s="1">
        <v>5</v>
      </c>
      <c r="D690" s="1">
        <v>3</v>
      </c>
      <c r="E690" s="1">
        <v>5</v>
      </c>
      <c r="F690" s="1">
        <v>0</v>
      </c>
      <c r="G690" s="1">
        <f t="shared" si="12"/>
        <v>3.3568971227655755</v>
      </c>
      <c r="H690" s="1">
        <v>8.1739999999999995</v>
      </c>
      <c r="I690">
        <v>519692</v>
      </c>
      <c r="J690">
        <f>(H690/I690)*1000</f>
        <v>1.5728546908553527E-2</v>
      </c>
      <c r="K690">
        <v>7.1</v>
      </c>
      <c r="L690">
        <v>416.7</v>
      </c>
      <c r="M690">
        <v>2363.5</v>
      </c>
      <c r="N690">
        <v>1.9025500000000001E-2</v>
      </c>
      <c r="O690">
        <v>0.30317460000000002</v>
      </c>
    </row>
    <row r="691" spans="1:15" x14ac:dyDescent="0.2">
      <c r="A691" s="1" t="s">
        <v>40</v>
      </c>
      <c r="B691" s="1">
        <v>2007</v>
      </c>
      <c r="C691" s="1">
        <v>7</v>
      </c>
      <c r="D691" s="1">
        <v>3</v>
      </c>
      <c r="E691" s="1">
        <v>4</v>
      </c>
      <c r="F691" s="1">
        <v>0</v>
      </c>
      <c r="G691" s="1">
        <f t="shared" si="12"/>
        <v>3.4423393249933305</v>
      </c>
      <c r="H691" s="1">
        <v>1.5840000000000001</v>
      </c>
      <c r="I691">
        <v>43793.1</v>
      </c>
      <c r="J691">
        <f>(H691/I691)*1000</f>
        <v>3.6170081588195402E-2</v>
      </c>
      <c r="K691">
        <v>12.51</v>
      </c>
      <c r="L691">
        <v>229.1</v>
      </c>
      <c r="M691">
        <v>2606.8000000000002</v>
      </c>
      <c r="N691">
        <v>3.7097199999999997E-2</v>
      </c>
      <c r="O691">
        <v>0.85166839999999999</v>
      </c>
    </row>
    <row r="692" spans="1:15" x14ac:dyDescent="0.2">
      <c r="A692" s="1" t="s">
        <v>41</v>
      </c>
      <c r="B692" s="1">
        <v>2007</v>
      </c>
      <c r="C692" s="1">
        <v>7</v>
      </c>
      <c r="D692" s="1">
        <v>3</v>
      </c>
      <c r="E692" s="1">
        <v>4</v>
      </c>
      <c r="F692" s="1">
        <v>0</v>
      </c>
      <c r="G692" s="1">
        <f t="shared" si="12"/>
        <v>3.4423393249933305</v>
      </c>
      <c r="H692" s="1">
        <v>4.7610000000000001</v>
      </c>
      <c r="I692">
        <v>148298</v>
      </c>
      <c r="J692">
        <f>(H692/I692)*1000</f>
        <v>3.2104276524295677E-2</v>
      </c>
      <c r="K692">
        <v>6.37</v>
      </c>
      <c r="L692">
        <v>785.7</v>
      </c>
      <c r="M692">
        <v>4294.8</v>
      </c>
      <c r="N692">
        <v>2.97036E-2</v>
      </c>
      <c r="O692">
        <v>-6.1213099999999999E-2</v>
      </c>
    </row>
    <row r="693" spans="1:15" x14ac:dyDescent="0.2">
      <c r="A693" s="1" t="s">
        <v>42</v>
      </c>
      <c r="B693" s="1">
        <v>2007</v>
      </c>
      <c r="C693" s="1">
        <v>6</v>
      </c>
      <c r="D693" s="1">
        <v>3</v>
      </c>
      <c r="E693" s="1">
        <v>5</v>
      </c>
      <c r="F693" s="1">
        <v>0</v>
      </c>
      <c r="G693" s="1">
        <f t="shared" si="12"/>
        <v>3.4607233609761821</v>
      </c>
      <c r="H693" s="1">
        <v>7.0000000000000001E-3</v>
      </c>
      <c r="I693">
        <v>32231.8</v>
      </c>
      <c r="J693">
        <f>(H693/I693)*1000</f>
        <v>2.1717682537121725E-4</v>
      </c>
      <c r="K693">
        <v>6.63</v>
      </c>
      <c r="L693">
        <v>241.9</v>
      </c>
      <c r="M693">
        <v>1736.8</v>
      </c>
      <c r="N693">
        <v>2.6128000000000002E-3</v>
      </c>
      <c r="O693">
        <v>-1.3296680000000001</v>
      </c>
    </row>
    <row r="694" spans="1:15" x14ac:dyDescent="0.2">
      <c r="A694" s="1" t="s">
        <v>43</v>
      </c>
      <c r="B694" s="1">
        <v>2007</v>
      </c>
      <c r="C694" s="1">
        <v>5</v>
      </c>
      <c r="D694" s="1">
        <v>2</v>
      </c>
      <c r="E694" s="1">
        <v>5</v>
      </c>
      <c r="F694" s="1">
        <v>0</v>
      </c>
      <c r="G694" s="1">
        <f t="shared" si="12"/>
        <v>3.0819099697950434</v>
      </c>
      <c r="H694" s="1">
        <v>6.2210000000000001</v>
      </c>
      <c r="I694">
        <v>216963</v>
      </c>
      <c r="J694">
        <f>(H694/I694)*1000</f>
        <v>2.8673091725317221E-2</v>
      </c>
      <c r="K694">
        <v>8.69</v>
      </c>
      <c r="L694">
        <v>755</v>
      </c>
      <c r="M694">
        <v>4098.6000000000004</v>
      </c>
      <c r="N694">
        <v>2.8776300000000001E-2</v>
      </c>
      <c r="O694">
        <v>-0.1190153</v>
      </c>
    </row>
    <row r="695" spans="1:15" x14ac:dyDescent="0.2">
      <c r="A695" s="1" t="s">
        <v>44</v>
      </c>
      <c r="B695" s="1">
        <v>2007</v>
      </c>
      <c r="C695" s="1">
        <v>5</v>
      </c>
      <c r="D695" s="1">
        <v>3</v>
      </c>
      <c r="E695" s="1">
        <v>4</v>
      </c>
      <c r="F695" s="1">
        <v>0</v>
      </c>
      <c r="G695" s="1">
        <f t="shared" si="12"/>
        <v>3.2308043957334744</v>
      </c>
      <c r="H695" s="1">
        <v>29.552</v>
      </c>
      <c r="I695">
        <v>930389</v>
      </c>
      <c r="J695">
        <f>(H695/I695)*1000</f>
        <v>3.1763058247679193E-2</v>
      </c>
      <c r="K695">
        <v>6.33</v>
      </c>
      <c r="L695">
        <v>510.4</v>
      </c>
      <c r="M695">
        <v>4122.3</v>
      </c>
      <c r="N695">
        <v>3.3206199999999998E-2</v>
      </c>
      <c r="O695">
        <v>0.37977660000000002</v>
      </c>
    </row>
    <row r="696" spans="1:15" x14ac:dyDescent="0.2">
      <c r="A696" s="1" t="s">
        <v>45</v>
      </c>
      <c r="B696" s="1">
        <v>2007</v>
      </c>
      <c r="C696" s="1">
        <v>3</v>
      </c>
      <c r="D696" s="1">
        <v>2</v>
      </c>
      <c r="E696" s="1">
        <v>5</v>
      </c>
      <c r="F696" s="1">
        <v>1</v>
      </c>
      <c r="G696" s="1">
        <f t="shared" si="12"/>
        <v>2.1210632163706555</v>
      </c>
      <c r="H696" s="1">
        <v>1.5249999999999999</v>
      </c>
      <c r="I696">
        <v>89079.4</v>
      </c>
      <c r="J696">
        <f>(H696/I696)*1000</f>
        <v>1.7119558506231522E-2</v>
      </c>
      <c r="K696">
        <v>6.05</v>
      </c>
      <c r="L696">
        <v>239.9</v>
      </c>
      <c r="M696">
        <v>3518.7</v>
      </c>
      <c r="N696">
        <v>1.4700100000000001E-2</v>
      </c>
      <c r="O696">
        <v>-1.38976E-2</v>
      </c>
    </row>
    <row r="697" spans="1:15" x14ac:dyDescent="0.2">
      <c r="A697" s="1" t="s">
        <v>46</v>
      </c>
      <c r="B697" s="1">
        <v>2007</v>
      </c>
      <c r="C697" s="1">
        <v>3</v>
      </c>
      <c r="D697" s="1">
        <v>3</v>
      </c>
      <c r="E697" s="1">
        <v>1</v>
      </c>
      <c r="F697" s="1">
        <v>0</v>
      </c>
      <c r="G697" s="1">
        <f t="shared" si="12"/>
        <v>2.3125354238472133</v>
      </c>
      <c r="H697" s="1">
        <v>0.996</v>
      </c>
      <c r="I697">
        <v>25078.2</v>
      </c>
      <c r="J697">
        <f>(H697/I697)*1000</f>
        <v>3.9715769074335473E-2</v>
      </c>
      <c r="K697">
        <v>11.32</v>
      </c>
      <c r="L697">
        <v>129.1</v>
      </c>
      <c r="M697">
        <v>2366.5</v>
      </c>
      <c r="N697">
        <v>3.3095800000000002E-2</v>
      </c>
      <c r="O697">
        <v>0.95469139999999997</v>
      </c>
    </row>
    <row r="698" spans="1:15" x14ac:dyDescent="0.2">
      <c r="A698" s="1" t="s">
        <v>47</v>
      </c>
      <c r="B698" s="1">
        <v>2007</v>
      </c>
      <c r="C698" s="1">
        <v>5</v>
      </c>
      <c r="D698" s="1">
        <v>3</v>
      </c>
      <c r="E698" s="1">
        <v>5</v>
      </c>
      <c r="F698" s="1">
        <v>0</v>
      </c>
      <c r="G698" s="1">
        <f t="shared" si="12"/>
        <v>3.3568971227655755</v>
      </c>
      <c r="H698" s="1">
        <v>26.673999999999999</v>
      </c>
      <c r="I698">
        <v>351173</v>
      </c>
      <c r="J698">
        <f>(H698/I698)*1000</f>
        <v>7.59568645653282E-2</v>
      </c>
      <c r="K698">
        <v>8.0399999999999991</v>
      </c>
      <c r="L698">
        <v>272.8</v>
      </c>
      <c r="M698">
        <v>2486.5</v>
      </c>
      <c r="N698">
        <v>6.1594700000000002E-2</v>
      </c>
      <c r="O698">
        <v>1.547024</v>
      </c>
    </row>
    <row r="699" spans="1:15" x14ac:dyDescent="0.2">
      <c r="A699" s="1" t="s">
        <v>48</v>
      </c>
      <c r="B699" s="1">
        <v>2007</v>
      </c>
      <c r="C699" s="1">
        <v>6</v>
      </c>
      <c r="D699" s="1">
        <v>3</v>
      </c>
      <c r="E699" s="1">
        <v>4</v>
      </c>
      <c r="F699" s="1">
        <v>0</v>
      </c>
      <c r="G699" s="1">
        <f t="shared" si="12"/>
        <v>3.3421548410283721</v>
      </c>
      <c r="H699" s="1">
        <v>2.5</v>
      </c>
      <c r="I699">
        <v>286392</v>
      </c>
      <c r="J699">
        <f>(H699/I699)*1000</f>
        <v>8.7292941143607364E-3</v>
      </c>
      <c r="K699">
        <v>10.23</v>
      </c>
      <c r="L699">
        <v>336.5</v>
      </c>
      <c r="M699">
        <v>4047</v>
      </c>
      <c r="N699">
        <v>1.21951E-2</v>
      </c>
      <c r="O699">
        <v>-0.62343249999999995</v>
      </c>
    </row>
    <row r="700" spans="1:15" x14ac:dyDescent="0.2">
      <c r="A700" s="1" t="s">
        <v>49</v>
      </c>
      <c r="B700" s="1">
        <v>2007</v>
      </c>
      <c r="C700" s="1">
        <v>5</v>
      </c>
      <c r="D700" s="1">
        <v>3</v>
      </c>
      <c r="E700" s="1">
        <v>5</v>
      </c>
      <c r="F700" s="1">
        <v>0</v>
      </c>
      <c r="G700" s="1">
        <f t="shared" si="12"/>
        <v>3.3568971227655755</v>
      </c>
      <c r="H700" s="1">
        <v>20.763999999999999</v>
      </c>
      <c r="I700">
        <v>56387.5</v>
      </c>
      <c r="J700">
        <f>(H700/I700)*1000</f>
        <v>0.36823764132121484</v>
      </c>
      <c r="K700">
        <v>7.3</v>
      </c>
      <c r="L700">
        <v>276.8</v>
      </c>
      <c r="M700">
        <v>2517.6</v>
      </c>
      <c r="N700">
        <v>0.28198879999999998</v>
      </c>
      <c r="O700">
        <v>3.0972740000000001</v>
      </c>
    </row>
    <row r="701" spans="1:15" x14ac:dyDescent="0.2">
      <c r="A701" s="1" t="s">
        <v>50</v>
      </c>
      <c r="B701" s="1">
        <v>2007</v>
      </c>
      <c r="C701" s="1">
        <v>5</v>
      </c>
      <c r="D701" s="1">
        <v>3</v>
      </c>
      <c r="E701" s="1">
        <v>1</v>
      </c>
      <c r="F701" s="1">
        <v>0</v>
      </c>
      <c r="G701" s="1">
        <f t="shared" si="12"/>
        <v>2.7146947438208788</v>
      </c>
      <c r="H701" s="1">
        <v>3.7410000000000001</v>
      </c>
      <c r="I701">
        <v>216973</v>
      </c>
      <c r="J701">
        <f>(H701/I701)*1000</f>
        <v>1.7241776626584878E-2</v>
      </c>
      <c r="K701">
        <v>8.02</v>
      </c>
      <c r="L701">
        <v>291.5</v>
      </c>
      <c r="M701">
        <v>2843.9</v>
      </c>
      <c r="N701">
        <v>2.0194799999999999E-2</v>
      </c>
      <c r="O701">
        <v>0.32884259999999998</v>
      </c>
    </row>
    <row r="702" spans="1:15" x14ac:dyDescent="0.2">
      <c r="A702" s="1" t="s">
        <v>51</v>
      </c>
      <c r="B702" s="1">
        <v>2007</v>
      </c>
      <c r="C702" s="1">
        <v>7</v>
      </c>
      <c r="D702" s="1">
        <v>3</v>
      </c>
      <c r="E702" s="1">
        <v>5</v>
      </c>
      <c r="F702" s="1">
        <v>0</v>
      </c>
      <c r="G702" s="1">
        <f t="shared" si="12"/>
        <v>3.5547764695904562</v>
      </c>
      <c r="H702" s="1">
        <v>0.113</v>
      </c>
      <c r="I702">
        <v>26099.8</v>
      </c>
      <c r="J702">
        <f>(H702/I702)*1000</f>
        <v>4.3295350922229296E-3</v>
      </c>
      <c r="K702">
        <v>8.43</v>
      </c>
      <c r="L702">
        <v>257.10000000000002</v>
      </c>
      <c r="M702">
        <v>2879.1</v>
      </c>
      <c r="N702">
        <v>5.0191999999999997E-3</v>
      </c>
      <c r="O702">
        <v>-1.0355760000000001</v>
      </c>
    </row>
    <row r="703" spans="1:15" x14ac:dyDescent="0.2">
      <c r="A703" s="1" t="s">
        <v>2</v>
      </c>
      <c r="B703" s="1">
        <v>2008</v>
      </c>
      <c r="C703" s="1">
        <v>7</v>
      </c>
      <c r="D703" s="1">
        <v>2</v>
      </c>
      <c r="E703" s="1">
        <v>5</v>
      </c>
      <c r="F703" s="1">
        <v>0</v>
      </c>
      <c r="G703" s="1">
        <f t="shared" si="12"/>
        <v>3.2928695047765273</v>
      </c>
      <c r="H703" s="1">
        <v>8.3209999999999997</v>
      </c>
      <c r="I703">
        <v>156503</v>
      </c>
      <c r="J703">
        <f>(H703/I703)*1000</f>
        <v>5.3168309872654196E-2</v>
      </c>
      <c r="K703">
        <v>6.56</v>
      </c>
      <c r="L703">
        <v>452.8</v>
      </c>
      <c r="M703">
        <v>4084.5</v>
      </c>
      <c r="N703">
        <v>4.8878400000000002E-2</v>
      </c>
      <c r="O703">
        <v>0.81553339999999996</v>
      </c>
    </row>
    <row r="704" spans="1:15" x14ac:dyDescent="0.2">
      <c r="A704" s="1" t="s">
        <v>3</v>
      </c>
      <c r="B704" s="1">
        <v>2008</v>
      </c>
      <c r="C704" s="1">
        <v>7</v>
      </c>
      <c r="D704" s="1">
        <v>3</v>
      </c>
      <c r="E704" s="1">
        <v>4</v>
      </c>
      <c r="F704" s="1">
        <v>0</v>
      </c>
      <c r="G704" s="1">
        <f t="shared" si="12"/>
        <v>3.4423393249933305</v>
      </c>
      <c r="H704" s="1">
        <v>1.0109999999999999</v>
      </c>
      <c r="I704">
        <v>32992.300000000003</v>
      </c>
      <c r="J704">
        <f>(H704/I704)*1000</f>
        <v>3.0643513789581196E-2</v>
      </c>
      <c r="K704">
        <v>11.9</v>
      </c>
      <c r="L704">
        <v>652.1</v>
      </c>
      <c r="M704">
        <v>2927.3</v>
      </c>
      <c r="N704">
        <v>2.5185599999999999E-2</v>
      </c>
      <c r="O704">
        <v>-7.3236999999999998E-3</v>
      </c>
    </row>
    <row r="705" spans="1:15" x14ac:dyDescent="0.2">
      <c r="A705" s="1" t="s">
        <v>4</v>
      </c>
      <c r="B705" s="1">
        <v>2008</v>
      </c>
      <c r="C705" s="1">
        <v>5</v>
      </c>
      <c r="D705" s="1">
        <v>3</v>
      </c>
      <c r="E705" s="1">
        <v>5</v>
      </c>
      <c r="F705" s="1">
        <v>0</v>
      </c>
      <c r="G705" s="1">
        <f t="shared" si="12"/>
        <v>3.3568971227655755</v>
      </c>
      <c r="H705" s="1">
        <v>4.1029999999999998</v>
      </c>
      <c r="I705">
        <v>217847</v>
      </c>
      <c r="J705">
        <f>(H705/I705)*1000</f>
        <v>1.8834319499465221E-2</v>
      </c>
      <c r="K705">
        <v>8.82</v>
      </c>
      <c r="L705">
        <v>485.6</v>
      </c>
      <c r="M705">
        <v>4102.2</v>
      </c>
      <c r="N705">
        <v>2.79306E-2</v>
      </c>
      <c r="O705">
        <v>0.11560140000000001</v>
      </c>
    </row>
    <row r="706" spans="1:15" x14ac:dyDescent="0.2">
      <c r="A706" s="1" t="s">
        <v>5</v>
      </c>
      <c r="B706" s="1">
        <v>2008</v>
      </c>
      <c r="C706" s="1">
        <v>5</v>
      </c>
      <c r="D706" s="1">
        <v>3</v>
      </c>
      <c r="E706" s="1">
        <v>5</v>
      </c>
      <c r="F706" s="1">
        <v>0</v>
      </c>
      <c r="G706" s="1">
        <f t="shared" si="12"/>
        <v>3.3568971227655755</v>
      </c>
      <c r="H706" s="1">
        <v>2.7050000000000001</v>
      </c>
      <c r="I706">
        <v>91995.3</v>
      </c>
      <c r="J706">
        <f>(H706/I706)*1000</f>
        <v>2.9403676057363801E-2</v>
      </c>
      <c r="K706">
        <v>7.91</v>
      </c>
      <c r="L706">
        <v>513</v>
      </c>
      <c r="M706">
        <v>3865</v>
      </c>
      <c r="N706">
        <v>2.4464E-2</v>
      </c>
      <c r="O706">
        <v>6.0782700000000002E-2</v>
      </c>
    </row>
    <row r="707" spans="1:15" x14ac:dyDescent="0.2">
      <c r="A707" s="1" t="s">
        <v>6</v>
      </c>
      <c r="B707" s="1">
        <v>2008</v>
      </c>
      <c r="C707" s="1">
        <v>2</v>
      </c>
      <c r="D707" s="1">
        <v>1</v>
      </c>
      <c r="E707" s="1">
        <v>3</v>
      </c>
      <c r="F707" s="1">
        <v>0</v>
      </c>
      <c r="G707" s="1">
        <f t="shared" si="12"/>
        <v>1.8437192081587661</v>
      </c>
      <c r="H707" s="1">
        <v>59.308</v>
      </c>
      <c r="I707">
        <v>1600000</v>
      </c>
      <c r="J707">
        <f>(H707/I707)*1000</f>
        <v>3.7067499999999996E-2</v>
      </c>
      <c r="K707">
        <v>9</v>
      </c>
      <c r="L707">
        <v>504.2</v>
      </c>
      <c r="M707">
        <v>2941</v>
      </c>
      <c r="N707">
        <v>3.8856500000000002E-2</v>
      </c>
      <c r="O707">
        <v>0.69871709999999998</v>
      </c>
    </row>
    <row r="708" spans="1:15" x14ac:dyDescent="0.2">
      <c r="A708" s="1" t="s">
        <v>7</v>
      </c>
      <c r="B708" s="1">
        <v>2008</v>
      </c>
      <c r="C708" s="1">
        <v>3</v>
      </c>
      <c r="D708" s="1">
        <v>1</v>
      </c>
      <c r="E708" s="1">
        <v>3</v>
      </c>
      <c r="F708" s="1">
        <v>0</v>
      </c>
      <c r="G708" s="1">
        <f t="shared" si="12"/>
        <v>2.0769384114617173</v>
      </c>
      <c r="H708" s="1">
        <v>4.4950000000000001</v>
      </c>
      <c r="I708">
        <v>206050</v>
      </c>
      <c r="J708">
        <f>(H708/I708)*1000</f>
        <v>2.1815093423926232E-2</v>
      </c>
      <c r="K708">
        <v>11.68</v>
      </c>
      <c r="L708">
        <v>353.9</v>
      </c>
      <c r="M708">
        <v>2821</v>
      </c>
      <c r="N708">
        <v>2.0405400000000001E-2</v>
      </c>
      <c r="O708">
        <v>0.1200171</v>
      </c>
    </row>
    <row r="709" spans="1:15" x14ac:dyDescent="0.2">
      <c r="A709" s="1" t="s">
        <v>8</v>
      </c>
      <c r="B709" s="1">
        <v>2008</v>
      </c>
      <c r="C709" s="1">
        <v>3</v>
      </c>
      <c r="D709" s="1">
        <v>1</v>
      </c>
      <c r="E709" s="1">
        <v>3</v>
      </c>
      <c r="F709" s="1">
        <v>0</v>
      </c>
      <c r="G709" s="1">
        <f t="shared" si="12"/>
        <v>2.0769384114617173</v>
      </c>
      <c r="H709" s="1">
        <v>3.3050000000000002</v>
      </c>
      <c r="I709">
        <v>213386</v>
      </c>
      <c r="J709">
        <f>(H709/I709)*1000</f>
        <v>1.5488363810184362E-2</v>
      </c>
      <c r="K709">
        <v>8.0299999999999994</v>
      </c>
      <c r="L709">
        <v>306.7</v>
      </c>
      <c r="M709">
        <v>2490.8000000000002</v>
      </c>
      <c r="N709">
        <v>1.10119E-2</v>
      </c>
      <c r="O709">
        <v>-0.2124095</v>
      </c>
    </row>
    <row r="710" spans="1:15" x14ac:dyDescent="0.2">
      <c r="A710" s="1" t="s">
        <v>9</v>
      </c>
      <c r="B710" s="1">
        <v>2008</v>
      </c>
      <c r="C710" s="1">
        <v>7</v>
      </c>
      <c r="D710" s="1">
        <v>3</v>
      </c>
      <c r="E710" s="1">
        <v>5</v>
      </c>
      <c r="F710" s="1">
        <v>0</v>
      </c>
      <c r="G710" s="1">
        <f t="shared" si="12"/>
        <v>3.5547764695904562</v>
      </c>
      <c r="H710" s="1">
        <v>0.52</v>
      </c>
      <c r="I710">
        <v>36186.1</v>
      </c>
      <c r="J710">
        <f>(H710/I710)*1000</f>
        <v>1.4370158707348956E-2</v>
      </c>
      <c r="K710">
        <v>9.0399999999999991</v>
      </c>
      <c r="L710">
        <v>708.6</v>
      </c>
      <c r="M710">
        <v>3594.7</v>
      </c>
      <c r="N710">
        <v>1.8335600000000001E-2</v>
      </c>
      <c r="O710">
        <v>-0.41715839999999998</v>
      </c>
    </row>
    <row r="711" spans="1:15" x14ac:dyDescent="0.2">
      <c r="A711" s="1" t="s">
        <v>10</v>
      </c>
      <c r="B711" s="1">
        <v>2008</v>
      </c>
      <c r="C711" s="1">
        <v>3</v>
      </c>
      <c r="D711" s="1">
        <v>1</v>
      </c>
      <c r="E711" s="1">
        <v>3</v>
      </c>
      <c r="F711" s="1">
        <v>0</v>
      </c>
      <c r="G711" s="1">
        <f t="shared" si="12"/>
        <v>2.0769384114617173</v>
      </c>
      <c r="H711" s="1">
        <v>36.976999999999997</v>
      </c>
      <c r="I711">
        <v>705147</v>
      </c>
      <c r="J711">
        <f>(H711/I711)*1000</f>
        <v>5.2438711360893536E-2</v>
      </c>
      <c r="K711">
        <v>7.68</v>
      </c>
      <c r="L711">
        <v>688.9</v>
      </c>
      <c r="M711">
        <v>4140.5</v>
      </c>
      <c r="N711">
        <v>4.4469799999999997E-2</v>
      </c>
      <c r="O711">
        <v>0.41750199999999998</v>
      </c>
    </row>
    <row r="712" spans="1:15" x14ac:dyDescent="0.2">
      <c r="A712" s="1" t="s">
        <v>11</v>
      </c>
      <c r="B712" s="1">
        <v>2008</v>
      </c>
      <c r="C712" s="1">
        <v>6</v>
      </c>
      <c r="D712" s="1">
        <v>3</v>
      </c>
      <c r="E712" s="1">
        <v>5</v>
      </c>
      <c r="F712" s="1">
        <v>0</v>
      </c>
      <c r="G712" s="1">
        <f t="shared" si="12"/>
        <v>3.4607233609761821</v>
      </c>
      <c r="H712" s="1">
        <v>25.132999999999999</v>
      </c>
      <c r="I712">
        <v>332202</v>
      </c>
      <c r="J712">
        <f>(H712/I712)*1000</f>
        <v>7.5655775702735087E-2</v>
      </c>
      <c r="K712">
        <v>7.18</v>
      </c>
      <c r="L712">
        <v>488.9</v>
      </c>
      <c r="M712">
        <v>4005</v>
      </c>
      <c r="N712">
        <v>6.9680199999999998E-2</v>
      </c>
      <c r="O712">
        <v>1.1267469999999999</v>
      </c>
    </row>
    <row r="713" spans="1:15" x14ac:dyDescent="0.2">
      <c r="A713" s="1" t="s">
        <v>12</v>
      </c>
      <c r="B713" s="1">
        <v>2008</v>
      </c>
      <c r="C713" s="1">
        <v>5</v>
      </c>
      <c r="D713" s="1">
        <v>3</v>
      </c>
      <c r="E713" s="1">
        <v>5</v>
      </c>
      <c r="F713" s="1">
        <v>0</v>
      </c>
      <c r="G713" s="1">
        <f t="shared" si="12"/>
        <v>3.3568971227655755</v>
      </c>
      <c r="H713" s="1">
        <v>1.0329999999999999</v>
      </c>
      <c r="I713">
        <v>55605.8</v>
      </c>
      <c r="J713">
        <f>(H713/I713)*1000</f>
        <v>1.8577198781422079E-2</v>
      </c>
      <c r="K713">
        <v>9.92</v>
      </c>
      <c r="L713">
        <v>272.5</v>
      </c>
      <c r="M713">
        <v>3566.5</v>
      </c>
      <c r="N713">
        <v>1.98522E-2</v>
      </c>
      <c r="O713">
        <v>6.3697000000000004E-2</v>
      </c>
    </row>
    <row r="714" spans="1:15" x14ac:dyDescent="0.2">
      <c r="A714" s="1" t="s">
        <v>13</v>
      </c>
      <c r="B714" s="1">
        <v>2008</v>
      </c>
      <c r="C714" s="1">
        <v>5</v>
      </c>
      <c r="D714" s="1">
        <v>3</v>
      </c>
      <c r="E714" s="1">
        <v>5</v>
      </c>
      <c r="F714" s="1">
        <v>0</v>
      </c>
      <c r="G714" s="1">
        <f t="shared" si="12"/>
        <v>3.3568971227655755</v>
      </c>
      <c r="H714" s="1">
        <v>0.27500000000000002</v>
      </c>
      <c r="I714">
        <v>49351.9</v>
      </c>
      <c r="J714">
        <f>(H714/I714)*1000</f>
        <v>5.5722272090841492E-3</v>
      </c>
      <c r="K714">
        <v>7.79</v>
      </c>
      <c r="L714">
        <v>241.5</v>
      </c>
      <c r="M714">
        <v>2096.1</v>
      </c>
      <c r="N714">
        <v>4.3442999999999997E-3</v>
      </c>
      <c r="O714">
        <v>-0.96208139999999998</v>
      </c>
    </row>
    <row r="715" spans="1:15" x14ac:dyDescent="0.2">
      <c r="A715" s="1" t="s">
        <v>14</v>
      </c>
      <c r="B715" s="1">
        <v>2008</v>
      </c>
      <c r="C715" s="1">
        <v>7</v>
      </c>
      <c r="D715" s="1">
        <v>3</v>
      </c>
      <c r="E715" s="1">
        <v>4</v>
      </c>
      <c r="F715" s="1">
        <v>0</v>
      </c>
      <c r="G715" s="1">
        <f t="shared" si="12"/>
        <v>3.4423393249933305</v>
      </c>
      <c r="H715" s="1">
        <v>13.839</v>
      </c>
      <c r="I715">
        <v>539957</v>
      </c>
      <c r="J715">
        <f>(H715/I715)*1000</f>
        <v>2.5629818670746003E-2</v>
      </c>
      <c r="K715">
        <v>7.01</v>
      </c>
      <c r="L715">
        <v>525.4</v>
      </c>
      <c r="M715">
        <v>2932.6</v>
      </c>
      <c r="N715">
        <v>3.0419000000000002E-2</v>
      </c>
      <c r="O715">
        <v>0.52766939999999996</v>
      </c>
    </row>
    <row r="716" spans="1:15" x14ac:dyDescent="0.2">
      <c r="A716" s="1" t="s">
        <v>15</v>
      </c>
      <c r="B716" s="1">
        <v>2008</v>
      </c>
      <c r="C716" s="1">
        <v>5</v>
      </c>
      <c r="D716" s="1">
        <v>2</v>
      </c>
      <c r="E716" s="1">
        <v>1</v>
      </c>
      <c r="F716" s="1">
        <v>0</v>
      </c>
      <c r="G716" s="1">
        <f t="shared" si="12"/>
        <v>2.4336133554004498</v>
      </c>
      <c r="H716" s="1">
        <v>4.7519999999999998</v>
      </c>
      <c r="I716">
        <v>223610</v>
      </c>
      <c r="J716">
        <f>(H716/I716)*1000</f>
        <v>2.1251285720674386E-2</v>
      </c>
      <c r="K716">
        <v>8.5500000000000007</v>
      </c>
      <c r="L716">
        <v>337.6</v>
      </c>
      <c r="M716">
        <v>3350.3</v>
      </c>
      <c r="N716">
        <v>1.77509E-2</v>
      </c>
      <c r="O716">
        <v>8.6899999999999998E-3</v>
      </c>
    </row>
    <row r="717" spans="1:15" x14ac:dyDescent="0.2">
      <c r="A717" s="1" t="s">
        <v>16</v>
      </c>
      <c r="B717" s="1">
        <v>2008</v>
      </c>
      <c r="C717" s="1">
        <v>5</v>
      </c>
      <c r="D717" s="1">
        <v>3</v>
      </c>
      <c r="E717" s="1">
        <v>5</v>
      </c>
      <c r="F717" s="1">
        <v>0</v>
      </c>
      <c r="G717" s="1">
        <f t="shared" si="12"/>
        <v>3.3568971227655755</v>
      </c>
      <c r="H717" s="1">
        <v>8.5990000000000002</v>
      </c>
      <c r="I717">
        <v>114414</v>
      </c>
      <c r="J717">
        <f>(H717/I717)*1000</f>
        <v>7.5156886395021591E-2</v>
      </c>
      <c r="K717">
        <v>3.76</v>
      </c>
      <c r="L717">
        <v>288.10000000000002</v>
      </c>
      <c r="M717">
        <v>2440.4</v>
      </c>
      <c r="N717">
        <v>4.0640799999999998E-2</v>
      </c>
      <c r="O717">
        <v>1.323731</v>
      </c>
    </row>
    <row r="718" spans="1:15" x14ac:dyDescent="0.2">
      <c r="A718" s="1" t="s">
        <v>17</v>
      </c>
      <c r="B718" s="1">
        <v>2008</v>
      </c>
      <c r="C718" s="1">
        <v>5</v>
      </c>
      <c r="D718" s="1">
        <v>3</v>
      </c>
      <c r="E718" s="1">
        <v>5</v>
      </c>
      <c r="F718" s="1">
        <v>0</v>
      </c>
      <c r="G718" s="1">
        <f t="shared" si="12"/>
        <v>3.3568971227655755</v>
      </c>
      <c r="H718" s="1">
        <v>5.4489999999999998</v>
      </c>
      <c r="I718">
        <v>114006</v>
      </c>
      <c r="J718">
        <f>(H718/I718)*1000</f>
        <v>4.7795730049295646E-2</v>
      </c>
      <c r="K718">
        <v>6.53</v>
      </c>
      <c r="L718">
        <v>412.3</v>
      </c>
      <c r="M718">
        <v>3386.1</v>
      </c>
      <c r="N718">
        <v>3.3668400000000001E-2</v>
      </c>
      <c r="O718">
        <v>0.66011830000000005</v>
      </c>
    </row>
    <row r="719" spans="1:15" x14ac:dyDescent="0.2">
      <c r="A719" s="1" t="s">
        <v>18</v>
      </c>
      <c r="B719" s="1">
        <v>2008</v>
      </c>
      <c r="C719" s="1">
        <v>5</v>
      </c>
      <c r="D719" s="1">
        <v>2</v>
      </c>
      <c r="E719" s="1">
        <v>5</v>
      </c>
      <c r="F719" s="1">
        <v>0</v>
      </c>
      <c r="G719" s="1">
        <f t="shared" si="12"/>
        <v>3.0819099697950434</v>
      </c>
      <c r="H719" s="1">
        <v>4.234</v>
      </c>
      <c r="I719">
        <v>140077</v>
      </c>
      <c r="J719">
        <f>(H719/I719)*1000</f>
        <v>3.0226232714863969E-2</v>
      </c>
      <c r="K719">
        <v>8.32</v>
      </c>
      <c r="L719">
        <v>297.2</v>
      </c>
      <c r="M719">
        <v>2681.8</v>
      </c>
      <c r="N719">
        <v>3.5494400000000002E-2</v>
      </c>
      <c r="O719">
        <v>0.91833469999999995</v>
      </c>
    </row>
    <row r="720" spans="1:15" x14ac:dyDescent="0.2">
      <c r="A720" s="1" t="s">
        <v>19</v>
      </c>
      <c r="B720" s="1">
        <v>2008</v>
      </c>
      <c r="C720" s="1">
        <v>5</v>
      </c>
      <c r="D720" s="1">
        <v>3</v>
      </c>
      <c r="E720" s="1">
        <v>3</v>
      </c>
      <c r="F720" s="1">
        <v>0</v>
      </c>
      <c r="G720" s="1">
        <f t="shared" si="12"/>
        <v>3.0864866368224551</v>
      </c>
      <c r="H720" s="1">
        <v>4.0389999999999997</v>
      </c>
      <c r="I720">
        <v>169309</v>
      </c>
      <c r="J720">
        <f>(H720/I720)*1000</f>
        <v>2.3855790300574688E-2</v>
      </c>
      <c r="K720">
        <v>7.01</v>
      </c>
      <c r="L720">
        <v>671.4</v>
      </c>
      <c r="M720">
        <v>3880.9</v>
      </c>
      <c r="N720">
        <v>1.8492000000000001E-2</v>
      </c>
      <c r="O720">
        <v>-0.33885280000000001</v>
      </c>
    </row>
    <row r="721" spans="1:15" x14ac:dyDescent="0.2">
      <c r="A721" s="1" t="s">
        <v>20</v>
      </c>
      <c r="B721" s="1">
        <v>2008</v>
      </c>
      <c r="C721" s="1">
        <v>5</v>
      </c>
      <c r="D721" s="1">
        <v>2</v>
      </c>
      <c r="E721" s="1">
        <v>1</v>
      </c>
      <c r="F721" s="1">
        <v>0</v>
      </c>
      <c r="G721" s="1">
        <f t="shared" si="12"/>
        <v>2.4336133554004498</v>
      </c>
      <c r="H721" s="1">
        <v>0.41599999999999998</v>
      </c>
      <c r="I721">
        <v>49291.4</v>
      </c>
      <c r="J721">
        <f>(H721/I721)*1000</f>
        <v>8.4396060976154059E-3</v>
      </c>
      <c r="K721">
        <v>8.8800000000000008</v>
      </c>
      <c r="L721">
        <v>119.4</v>
      </c>
      <c r="M721">
        <v>2463.6999999999998</v>
      </c>
      <c r="N721">
        <v>7.3014999999999998E-3</v>
      </c>
      <c r="O721">
        <v>-0.45890199999999998</v>
      </c>
    </row>
    <row r="722" spans="1:15" x14ac:dyDescent="0.2">
      <c r="A722" s="1" t="s">
        <v>21</v>
      </c>
      <c r="B722" s="1">
        <v>2008</v>
      </c>
      <c r="C722" s="1">
        <v>5</v>
      </c>
      <c r="D722" s="1">
        <v>3</v>
      </c>
      <c r="E722" s="1">
        <v>1</v>
      </c>
      <c r="F722" s="1">
        <v>0</v>
      </c>
      <c r="G722" s="1">
        <f t="shared" si="12"/>
        <v>2.7146947438208788</v>
      </c>
      <c r="H722" s="1">
        <v>5.0789999999999997</v>
      </c>
      <c r="I722">
        <v>278103</v>
      </c>
      <c r="J722">
        <f>(H722/I722)*1000</f>
        <v>1.8263017658924928E-2</v>
      </c>
      <c r="K722">
        <v>7.09</v>
      </c>
      <c r="L722">
        <v>628.20000000000005</v>
      </c>
      <c r="M722">
        <v>3517.6</v>
      </c>
      <c r="N722">
        <v>2.3657000000000001E-2</v>
      </c>
      <c r="O722">
        <v>1.6139400000000002E-2</v>
      </c>
    </row>
    <row r="723" spans="1:15" x14ac:dyDescent="0.2">
      <c r="A723" s="1" t="s">
        <v>22</v>
      </c>
      <c r="B723" s="1">
        <v>2008</v>
      </c>
      <c r="C723" s="1">
        <v>7</v>
      </c>
      <c r="D723" s="1">
        <v>3</v>
      </c>
      <c r="E723" s="1">
        <v>5</v>
      </c>
      <c r="F723" s="1">
        <v>0</v>
      </c>
      <c r="G723" s="1">
        <f t="shared" si="12"/>
        <v>3.5547764695904562</v>
      </c>
      <c r="H723" s="1">
        <v>2.71</v>
      </c>
      <c r="I723">
        <v>332137</v>
      </c>
      <c r="J723">
        <f>(H723/I723)*1000</f>
        <v>8.1592836690883574E-3</v>
      </c>
      <c r="K723">
        <v>8.7200000000000006</v>
      </c>
      <c r="L723">
        <v>463.8</v>
      </c>
      <c r="M723">
        <v>2399.5</v>
      </c>
      <c r="N723">
        <v>1.0360899999999999E-2</v>
      </c>
      <c r="O723">
        <v>-0.4396311</v>
      </c>
    </row>
    <row r="724" spans="1:15" x14ac:dyDescent="0.2">
      <c r="A724" s="1" t="s">
        <v>23</v>
      </c>
      <c r="B724" s="1">
        <v>2008</v>
      </c>
      <c r="C724" s="1">
        <v>5</v>
      </c>
      <c r="D724" s="1">
        <v>2</v>
      </c>
      <c r="E724" s="1">
        <v>5</v>
      </c>
      <c r="F724" s="1">
        <v>0</v>
      </c>
      <c r="G724" s="1">
        <f t="shared" si="12"/>
        <v>3.0819099697950434</v>
      </c>
      <c r="H724" s="1">
        <v>10.487</v>
      </c>
      <c r="I724">
        <v>347344</v>
      </c>
      <c r="J724">
        <f>(H724/I724)*1000</f>
        <v>3.0191971071905663E-2</v>
      </c>
      <c r="K724">
        <v>8.7899999999999991</v>
      </c>
      <c r="L724">
        <v>514.9</v>
      </c>
      <c r="M724">
        <v>2950</v>
      </c>
      <c r="N724">
        <v>2.9728399999999999E-2</v>
      </c>
      <c r="O724">
        <v>0.43491540000000001</v>
      </c>
    </row>
    <row r="725" spans="1:15" x14ac:dyDescent="0.2">
      <c r="A725" s="1" t="s">
        <v>24</v>
      </c>
      <c r="B725" s="1">
        <v>2008</v>
      </c>
      <c r="C725" s="1">
        <v>3</v>
      </c>
      <c r="D725" s="1">
        <v>3</v>
      </c>
      <c r="E725" s="1">
        <v>4</v>
      </c>
      <c r="F725" s="1">
        <v>0</v>
      </c>
      <c r="G725" s="1">
        <f t="shared" si="12"/>
        <v>2.9621754900251482</v>
      </c>
      <c r="H725" s="1">
        <v>3.02</v>
      </c>
      <c r="I725">
        <v>221375</v>
      </c>
      <c r="J725">
        <f>(H725/I725)*1000</f>
        <v>1.3642010163749293E-2</v>
      </c>
      <c r="K725">
        <v>8.1300000000000008</v>
      </c>
      <c r="L725">
        <v>265.39999999999998</v>
      </c>
      <c r="M725">
        <v>2864.1</v>
      </c>
      <c r="N725">
        <v>1.23768E-2</v>
      </c>
      <c r="O725">
        <v>-0.14461160000000001</v>
      </c>
    </row>
    <row r="726" spans="1:15" x14ac:dyDescent="0.2">
      <c r="A726" s="1" t="s">
        <v>25</v>
      </c>
      <c r="B726" s="1">
        <v>2008</v>
      </c>
      <c r="C726" s="1">
        <v>5</v>
      </c>
      <c r="D726" s="1">
        <v>1</v>
      </c>
      <c r="E726" s="1">
        <v>3</v>
      </c>
      <c r="F726" s="1">
        <v>0</v>
      </c>
      <c r="G726" s="1">
        <f t="shared" si="12"/>
        <v>2.4248027257182949</v>
      </c>
      <c r="H726" s="1">
        <v>5.5250000000000004</v>
      </c>
      <c r="I726">
        <v>89980.5</v>
      </c>
      <c r="J726">
        <f>(H726/I726)*1000</f>
        <v>6.1402192697306644E-2</v>
      </c>
      <c r="K726">
        <v>6.27</v>
      </c>
      <c r="L726">
        <v>304.3</v>
      </c>
      <c r="M726">
        <v>2909.1</v>
      </c>
      <c r="N726">
        <v>4.5955200000000002E-2</v>
      </c>
      <c r="O726">
        <v>1.2088810000000001</v>
      </c>
    </row>
    <row r="727" spans="1:15" x14ac:dyDescent="0.2">
      <c r="A727" s="1" t="s">
        <v>26</v>
      </c>
      <c r="B727" s="1">
        <v>2008</v>
      </c>
      <c r="C727" s="1">
        <v>1</v>
      </c>
      <c r="D727" s="1">
        <v>3</v>
      </c>
      <c r="E727" s="1">
        <v>1</v>
      </c>
      <c r="F727" s="1">
        <v>0</v>
      </c>
      <c r="G727" s="1">
        <f t="shared" si="12"/>
        <v>1.62924053973028</v>
      </c>
      <c r="H727" s="1">
        <v>19.504999999999999</v>
      </c>
      <c r="I727">
        <v>219354</v>
      </c>
      <c r="J727">
        <f>(H727/I727)*1000</f>
        <v>8.8920192930149439E-2</v>
      </c>
      <c r="K727">
        <v>7.22</v>
      </c>
      <c r="L727">
        <v>502.4</v>
      </c>
      <c r="M727">
        <v>3662.7</v>
      </c>
      <c r="N727">
        <v>6.6516400000000003E-2</v>
      </c>
      <c r="O727">
        <v>1.1477120000000001</v>
      </c>
    </row>
    <row r="728" spans="1:15" x14ac:dyDescent="0.2">
      <c r="A728" s="1" t="s">
        <v>27</v>
      </c>
      <c r="B728" s="1">
        <v>2008</v>
      </c>
      <c r="C728" s="1">
        <v>7</v>
      </c>
      <c r="D728" s="1">
        <v>3</v>
      </c>
      <c r="E728" s="1">
        <v>5</v>
      </c>
      <c r="F728" s="1">
        <v>0</v>
      </c>
      <c r="G728" s="1">
        <f t="shared" si="12"/>
        <v>3.5547764695904562</v>
      </c>
      <c r="H728" s="1">
        <v>5.5E-2</v>
      </c>
      <c r="I728">
        <v>34559.1</v>
      </c>
      <c r="J728">
        <f>(H728/I728)*1000</f>
        <v>1.5914766298890887E-3</v>
      </c>
      <c r="K728">
        <v>9.89</v>
      </c>
      <c r="L728">
        <v>311.39999999999998</v>
      </c>
      <c r="M728">
        <v>2718.5</v>
      </c>
      <c r="N728">
        <v>5.5767999999999998E-3</v>
      </c>
      <c r="O728">
        <v>-1.020956</v>
      </c>
    </row>
    <row r="729" spans="1:15" x14ac:dyDescent="0.2">
      <c r="A729" s="1" t="s">
        <v>28</v>
      </c>
      <c r="B729" s="1">
        <v>2008</v>
      </c>
      <c r="C729" s="1">
        <v>1</v>
      </c>
      <c r="D729" s="1">
        <v>3</v>
      </c>
      <c r="E729" s="1">
        <v>3</v>
      </c>
      <c r="F729" s="1">
        <v>0</v>
      </c>
      <c r="G729" s="1">
        <f t="shared" si="12"/>
        <v>2.3627390158137929</v>
      </c>
      <c r="H729" s="1">
        <v>6.4720000000000004</v>
      </c>
      <c r="I729">
        <v>71960.100000000006</v>
      </c>
      <c r="J729">
        <f>(H729/I729)*1000</f>
        <v>8.9938729935061232E-2</v>
      </c>
      <c r="K729">
        <v>6.16</v>
      </c>
      <c r="L729">
        <v>312.3</v>
      </c>
      <c r="M729">
        <v>2879.3</v>
      </c>
      <c r="N729">
        <v>7.0420999999999997E-2</v>
      </c>
      <c r="O729">
        <v>1.6367119999999999</v>
      </c>
    </row>
    <row r="730" spans="1:15" x14ac:dyDescent="0.2">
      <c r="A730" s="1" t="s">
        <v>29</v>
      </c>
      <c r="B730" s="1">
        <v>2008</v>
      </c>
      <c r="C730" s="1">
        <v>3</v>
      </c>
      <c r="D730" s="1">
        <v>3</v>
      </c>
      <c r="E730" s="1">
        <v>5</v>
      </c>
      <c r="F730" s="1">
        <v>0</v>
      </c>
      <c r="G730" s="1">
        <f t="shared" si="12"/>
        <v>3.1099534176440136</v>
      </c>
      <c r="H730" s="1">
        <v>2.3769999999999998</v>
      </c>
      <c r="I730">
        <v>99757.6</v>
      </c>
      <c r="J730">
        <f>(H730/I730)*1000</f>
        <v>2.3827758486571447E-2</v>
      </c>
      <c r="K730">
        <v>9.1300000000000008</v>
      </c>
      <c r="L730">
        <v>729.7</v>
      </c>
      <c r="M730">
        <v>3461.5</v>
      </c>
      <c r="N730">
        <v>3.1303499999999998E-2</v>
      </c>
      <c r="O730">
        <v>0.12504219999999999</v>
      </c>
    </row>
    <row r="731" spans="1:15" x14ac:dyDescent="0.2">
      <c r="A731" s="1" t="s">
        <v>30</v>
      </c>
      <c r="B731" s="1">
        <v>2008</v>
      </c>
      <c r="C731" s="1">
        <v>4</v>
      </c>
      <c r="D731" s="1">
        <v>3</v>
      </c>
      <c r="E731" s="1">
        <v>4</v>
      </c>
      <c r="F731" s="1">
        <v>0</v>
      </c>
      <c r="G731" s="1">
        <f t="shared" si="12"/>
        <v>3.1054831375131102</v>
      </c>
      <c r="H731" s="1">
        <v>0.56999999999999995</v>
      </c>
      <c r="I731">
        <v>59542.6</v>
      </c>
      <c r="J731">
        <f>(H731/I731)*1000</f>
        <v>9.5729780023042325E-3</v>
      </c>
      <c r="K731">
        <v>10.62</v>
      </c>
      <c r="L731">
        <v>156.1</v>
      </c>
      <c r="M731">
        <v>2157.4</v>
      </c>
      <c r="N731">
        <v>1.5082699999999999E-2</v>
      </c>
      <c r="O731">
        <v>0.22779350000000001</v>
      </c>
    </row>
    <row r="732" spans="1:15" x14ac:dyDescent="0.2">
      <c r="A732" s="1" t="s">
        <v>31</v>
      </c>
      <c r="B732" s="1">
        <v>2008</v>
      </c>
      <c r="C732" s="1">
        <v>5</v>
      </c>
      <c r="D732" s="1">
        <v>3</v>
      </c>
      <c r="E732" s="1">
        <v>5</v>
      </c>
      <c r="F732" s="1">
        <v>0</v>
      </c>
      <c r="G732" s="1">
        <f t="shared" si="12"/>
        <v>3.3568971227655755</v>
      </c>
      <c r="H732" s="1">
        <v>8.4580000000000002</v>
      </c>
      <c r="I732">
        <v>442353</v>
      </c>
      <c r="J732">
        <f>(H732/I732)*1000</f>
        <v>1.9120476180787743E-2</v>
      </c>
      <c r="K732">
        <v>6.23</v>
      </c>
      <c r="L732">
        <v>326.5</v>
      </c>
      <c r="M732">
        <v>2293.4</v>
      </c>
      <c r="N732">
        <v>1.5261500000000001E-2</v>
      </c>
      <c r="O732">
        <v>0.22149859999999999</v>
      </c>
    </row>
    <row r="733" spans="1:15" x14ac:dyDescent="0.2">
      <c r="A733" s="1" t="s">
        <v>32</v>
      </c>
      <c r="B733" s="1">
        <v>2008</v>
      </c>
      <c r="C733" s="1">
        <v>3</v>
      </c>
      <c r="D733" s="1">
        <v>2</v>
      </c>
      <c r="E733" s="1">
        <v>5</v>
      </c>
      <c r="F733" s="1">
        <v>0.5</v>
      </c>
      <c r="G733" s="1">
        <f t="shared" si="12"/>
        <v>2.4087452888224363</v>
      </c>
      <c r="H733" s="1">
        <v>3.121</v>
      </c>
      <c r="I733">
        <v>67250.100000000006</v>
      </c>
      <c r="J733">
        <f>(H733/I733)*1000</f>
        <v>4.6408852923638777E-2</v>
      </c>
      <c r="K733">
        <v>8.35</v>
      </c>
      <c r="L733">
        <v>653.5</v>
      </c>
      <c r="M733">
        <v>3815.7</v>
      </c>
      <c r="N733">
        <v>5.9209999999999999E-2</v>
      </c>
      <c r="O733">
        <v>0.78949080000000005</v>
      </c>
    </row>
    <row r="734" spans="1:15" x14ac:dyDescent="0.2">
      <c r="A734" s="1" t="s">
        <v>33</v>
      </c>
      <c r="B734" s="1">
        <v>2008</v>
      </c>
      <c r="C734" s="1">
        <v>4</v>
      </c>
      <c r="D734" s="1">
        <v>1</v>
      </c>
      <c r="E734" s="1">
        <v>3</v>
      </c>
      <c r="F734" s="1">
        <v>0</v>
      </c>
      <c r="G734" s="1">
        <f t="shared" si="12"/>
        <v>2.2659211086224542</v>
      </c>
      <c r="H734" s="1">
        <v>42.042999999999999</v>
      </c>
      <c r="I734">
        <v>910568</v>
      </c>
      <c r="J734">
        <f>(H734/I734)*1000</f>
        <v>4.6172279280624839E-2</v>
      </c>
      <c r="K734">
        <v>8.93</v>
      </c>
      <c r="L734">
        <v>397.9</v>
      </c>
      <c r="M734">
        <v>1993.8</v>
      </c>
      <c r="N734">
        <v>3.9123400000000003E-2</v>
      </c>
      <c r="O734">
        <v>1.044651</v>
      </c>
    </row>
    <row r="735" spans="1:15" x14ac:dyDescent="0.2">
      <c r="A735" s="1" t="s">
        <v>34</v>
      </c>
      <c r="B735" s="1">
        <v>2008</v>
      </c>
      <c r="C735" s="1">
        <v>2</v>
      </c>
      <c r="D735" s="1">
        <v>3</v>
      </c>
      <c r="E735" s="1">
        <v>1</v>
      </c>
      <c r="F735" s="1">
        <v>0</v>
      </c>
      <c r="G735" s="1">
        <f t="shared" si="12"/>
        <v>2.0281482472922852</v>
      </c>
      <c r="H735" s="1">
        <v>15.446</v>
      </c>
      <c r="I735">
        <v>343922</v>
      </c>
      <c r="J735">
        <f>(H735/I735)*1000</f>
        <v>4.4911346177330905E-2</v>
      </c>
      <c r="K735">
        <v>7.52</v>
      </c>
      <c r="L735">
        <v>467.6</v>
      </c>
      <c r="M735">
        <v>4041.9</v>
      </c>
      <c r="N735">
        <v>4.2781399999999997E-2</v>
      </c>
      <c r="O735">
        <v>0.63268489999999999</v>
      </c>
    </row>
    <row r="736" spans="1:15" x14ac:dyDescent="0.2">
      <c r="A736" s="1" t="s">
        <v>35</v>
      </c>
      <c r="B736" s="1">
        <v>2008</v>
      </c>
      <c r="C736" s="1">
        <v>6</v>
      </c>
      <c r="D736" s="1">
        <v>3</v>
      </c>
      <c r="E736" s="1">
        <v>5</v>
      </c>
      <c r="F736" s="1">
        <v>0</v>
      </c>
      <c r="G736" s="1">
        <f t="shared" si="12"/>
        <v>3.4607233609761821</v>
      </c>
      <c r="H736" s="1">
        <v>7.0000000000000007E-2</v>
      </c>
      <c r="I736">
        <v>26695</v>
      </c>
      <c r="J736">
        <f>(H736/I736)*1000</f>
        <v>2.6222138977336582E-3</v>
      </c>
      <c r="K736">
        <v>5.7</v>
      </c>
      <c r="L736">
        <v>224.6</v>
      </c>
      <c r="M736">
        <v>2031.1</v>
      </c>
      <c r="N736">
        <v>2.2899999999999999E-3</v>
      </c>
      <c r="O736">
        <v>-1.4641420000000001</v>
      </c>
    </row>
    <row r="737" spans="1:15" x14ac:dyDescent="0.2">
      <c r="A737" s="1" t="s">
        <v>36</v>
      </c>
      <c r="B737" s="1">
        <v>2008</v>
      </c>
      <c r="C737" s="1">
        <v>5</v>
      </c>
      <c r="D737" s="1">
        <v>3</v>
      </c>
      <c r="E737" s="1">
        <v>5</v>
      </c>
      <c r="F737" s="1">
        <v>0</v>
      </c>
      <c r="G737" s="1">
        <f t="shared" si="12"/>
        <v>3.3568971227655755</v>
      </c>
      <c r="H737" s="1">
        <v>9.2370000000000001</v>
      </c>
      <c r="I737">
        <v>417311</v>
      </c>
      <c r="J737">
        <f>(H737/I737)*1000</f>
        <v>2.2134571099252116E-2</v>
      </c>
      <c r="K737">
        <v>7.38</v>
      </c>
      <c r="L737">
        <v>352</v>
      </c>
      <c r="M737">
        <v>3410</v>
      </c>
      <c r="N737">
        <v>2.8085700000000002E-2</v>
      </c>
      <c r="O737">
        <v>0.4919037</v>
      </c>
    </row>
    <row r="738" spans="1:15" x14ac:dyDescent="0.2">
      <c r="A738" s="1" t="s">
        <v>37</v>
      </c>
      <c r="B738" s="1">
        <v>2008</v>
      </c>
      <c r="C738" s="1">
        <v>5</v>
      </c>
      <c r="D738" s="1">
        <v>3</v>
      </c>
      <c r="E738" s="1">
        <v>5</v>
      </c>
      <c r="F738" s="1">
        <v>0</v>
      </c>
      <c r="G738" s="1">
        <f t="shared" si="12"/>
        <v>3.3568971227655755</v>
      </c>
      <c r="H738" s="1">
        <v>5.1740000000000004</v>
      </c>
      <c r="I738">
        <v>141582</v>
      </c>
      <c r="J738">
        <f>(H738/I738)*1000</f>
        <v>3.654419347092145E-2</v>
      </c>
      <c r="K738">
        <v>7.92</v>
      </c>
      <c r="L738">
        <v>531.5</v>
      </c>
      <c r="M738">
        <v>3474</v>
      </c>
      <c r="N738">
        <v>2.51422E-2</v>
      </c>
      <c r="O738">
        <v>0.17183789999999999</v>
      </c>
    </row>
    <row r="739" spans="1:15" x14ac:dyDescent="0.2">
      <c r="A739" s="1" t="s">
        <v>38</v>
      </c>
      <c r="B739" s="1">
        <v>2008</v>
      </c>
      <c r="C739" s="1">
        <v>2</v>
      </c>
      <c r="D739" s="1">
        <v>1</v>
      </c>
      <c r="E739" s="1">
        <v>3</v>
      </c>
      <c r="F739" s="1">
        <v>0</v>
      </c>
      <c r="G739" s="1">
        <f t="shared" si="12"/>
        <v>1.8437192081587661</v>
      </c>
      <c r="H739" s="1">
        <v>1.5509999999999999</v>
      </c>
      <c r="I739">
        <v>136879</v>
      </c>
      <c r="J739">
        <f>(H739/I739)*1000</f>
        <v>1.1331175709933592E-2</v>
      </c>
      <c r="K739">
        <v>12.18</v>
      </c>
      <c r="L739">
        <v>261.39999999999998</v>
      </c>
      <c r="M739">
        <v>3302.6</v>
      </c>
      <c r="N739">
        <v>1.04966E-2</v>
      </c>
      <c r="O739">
        <v>-0.59845440000000005</v>
      </c>
    </row>
    <row r="740" spans="1:15" x14ac:dyDescent="0.2">
      <c r="A740" s="1" t="s">
        <v>39</v>
      </c>
      <c r="B740" s="1">
        <v>2008</v>
      </c>
      <c r="C740" s="1">
        <v>5</v>
      </c>
      <c r="D740" s="1">
        <v>3</v>
      </c>
      <c r="E740" s="1">
        <v>5</v>
      </c>
      <c r="F740" s="1">
        <v>0</v>
      </c>
      <c r="G740" s="1">
        <f t="shared" si="12"/>
        <v>3.3568971227655755</v>
      </c>
      <c r="H740" s="1">
        <v>10.497999999999999</v>
      </c>
      <c r="I740">
        <v>518863</v>
      </c>
      <c r="J740">
        <f>(H740/I740)*1000</f>
        <v>2.0232701117636059E-2</v>
      </c>
      <c r="K740">
        <v>6.34</v>
      </c>
      <c r="L740">
        <v>410</v>
      </c>
      <c r="M740">
        <v>2412.3000000000002</v>
      </c>
      <c r="N740">
        <v>1.7820200000000001E-2</v>
      </c>
      <c r="O740">
        <v>0.26741619999999999</v>
      </c>
    </row>
    <row r="741" spans="1:15" x14ac:dyDescent="0.2">
      <c r="A741" s="1" t="s">
        <v>40</v>
      </c>
      <c r="B741" s="1">
        <v>2008</v>
      </c>
      <c r="C741" s="1">
        <v>7</v>
      </c>
      <c r="D741" s="1">
        <v>3</v>
      </c>
      <c r="E741" s="1">
        <v>4</v>
      </c>
      <c r="F741" s="1">
        <v>0</v>
      </c>
      <c r="G741" s="1">
        <f t="shared" si="12"/>
        <v>3.4423393249933305</v>
      </c>
      <c r="H741" s="1">
        <v>1.276</v>
      </c>
      <c r="I741">
        <v>43074.3</v>
      </c>
      <c r="J741">
        <f>(H741/I741)*1000</f>
        <v>2.962323241468811E-2</v>
      </c>
      <c r="K741">
        <v>13.44</v>
      </c>
      <c r="L741">
        <v>252.8</v>
      </c>
      <c r="M741">
        <v>2845</v>
      </c>
      <c r="N741">
        <v>3.0897399999999998E-2</v>
      </c>
      <c r="O741">
        <v>0.5454698</v>
      </c>
    </row>
    <row r="742" spans="1:15" x14ac:dyDescent="0.2">
      <c r="A742" s="1" t="s">
        <v>41</v>
      </c>
      <c r="B742" s="1">
        <v>2008</v>
      </c>
      <c r="C742" s="1">
        <v>7</v>
      </c>
      <c r="D742" s="1">
        <v>3</v>
      </c>
      <c r="E742" s="1">
        <v>4</v>
      </c>
      <c r="F742" s="1">
        <v>0</v>
      </c>
      <c r="G742" s="1">
        <f t="shared" si="12"/>
        <v>3.4423393249933305</v>
      </c>
      <c r="H742" s="1">
        <v>5.4</v>
      </c>
      <c r="I742">
        <v>148425</v>
      </c>
      <c r="J742">
        <f>(H742/I742)*1000</f>
        <v>3.6382011116725621E-2</v>
      </c>
      <c r="K742">
        <v>6.48</v>
      </c>
      <c r="L742">
        <v>731</v>
      </c>
      <c r="M742">
        <v>4240.1000000000004</v>
      </c>
      <c r="N742">
        <v>3.3285799999999997E-2</v>
      </c>
      <c r="O742">
        <v>0.118259</v>
      </c>
    </row>
    <row r="743" spans="1:15" x14ac:dyDescent="0.2">
      <c r="A743" s="1" t="s">
        <v>42</v>
      </c>
      <c r="B743" s="1">
        <v>2008</v>
      </c>
      <c r="C743" s="1">
        <v>6</v>
      </c>
      <c r="D743" s="1">
        <v>3</v>
      </c>
      <c r="E743" s="1">
        <v>5</v>
      </c>
      <c r="F743" s="1">
        <v>0</v>
      </c>
      <c r="G743" s="1">
        <f t="shared" si="12"/>
        <v>3.4607233609761821</v>
      </c>
      <c r="H743" s="1">
        <v>0.19700000000000001</v>
      </c>
      <c r="I743">
        <v>32089.1</v>
      </c>
      <c r="J743">
        <f>(H743/I743)*1000</f>
        <v>6.1391562867141808E-3</v>
      </c>
      <c r="K743">
        <v>6.03</v>
      </c>
      <c r="L743">
        <v>276.89999999999998</v>
      </c>
      <c r="M743">
        <v>1724.3</v>
      </c>
      <c r="N743">
        <v>2.6694000000000002E-3</v>
      </c>
      <c r="O743">
        <v>-1.3133250000000001</v>
      </c>
    </row>
    <row r="744" spans="1:15" x14ac:dyDescent="0.2">
      <c r="A744" s="1" t="s">
        <v>43</v>
      </c>
      <c r="B744" s="1">
        <v>2008</v>
      </c>
      <c r="C744" s="1">
        <v>5</v>
      </c>
      <c r="D744" s="1">
        <v>2</v>
      </c>
      <c r="E744" s="1">
        <v>5</v>
      </c>
      <c r="F744" s="1">
        <v>0</v>
      </c>
      <c r="G744" s="1">
        <f t="shared" si="12"/>
        <v>3.0819099697950434</v>
      </c>
      <c r="H744" s="1">
        <v>5.2050000000000001</v>
      </c>
      <c r="I744">
        <v>217098</v>
      </c>
      <c r="J744">
        <f>(H744/I744)*1000</f>
        <v>2.3975347538899485E-2</v>
      </c>
      <c r="K744">
        <v>8.16</v>
      </c>
      <c r="L744">
        <v>722.7</v>
      </c>
      <c r="M744">
        <v>4040.1</v>
      </c>
      <c r="N744">
        <v>2.6297299999999999E-2</v>
      </c>
      <c r="O744">
        <v>-0.13797889999999999</v>
      </c>
    </row>
    <row r="745" spans="1:15" x14ac:dyDescent="0.2">
      <c r="A745" s="1" t="s">
        <v>44</v>
      </c>
      <c r="B745" s="1">
        <v>2008</v>
      </c>
      <c r="C745" s="1">
        <v>5</v>
      </c>
      <c r="D745" s="1">
        <v>3</v>
      </c>
      <c r="E745" s="1">
        <v>4</v>
      </c>
      <c r="F745" s="1">
        <v>0</v>
      </c>
      <c r="G745" s="1">
        <f t="shared" si="12"/>
        <v>3.2308043957334744</v>
      </c>
      <c r="H745" s="1">
        <v>24.414000000000001</v>
      </c>
      <c r="I745">
        <v>955496</v>
      </c>
      <c r="J745">
        <f>(H745/I745)*1000</f>
        <v>2.5551127372589737E-2</v>
      </c>
      <c r="K745">
        <v>5.96</v>
      </c>
      <c r="L745">
        <v>508</v>
      </c>
      <c r="M745">
        <v>3986.8</v>
      </c>
      <c r="N745">
        <v>3.3439700000000003E-2</v>
      </c>
      <c r="O745">
        <v>0.44108550000000002</v>
      </c>
    </row>
    <row r="746" spans="1:15" x14ac:dyDescent="0.2">
      <c r="A746" s="1" t="s">
        <v>45</v>
      </c>
      <c r="B746" s="1">
        <v>2008</v>
      </c>
      <c r="C746" s="1">
        <v>3</v>
      </c>
      <c r="D746" s="1">
        <v>2</v>
      </c>
      <c r="E746" s="1">
        <v>5</v>
      </c>
      <c r="F746" s="1">
        <v>1</v>
      </c>
      <c r="G746" s="1">
        <f t="shared" si="12"/>
        <v>2.1210632163706555</v>
      </c>
      <c r="H746" s="1">
        <v>1.075</v>
      </c>
      <c r="I746">
        <v>88631.3</v>
      </c>
      <c r="J746">
        <f>(H746/I746)*1000</f>
        <v>1.2128898030379786E-2</v>
      </c>
      <c r="K746">
        <v>5.96</v>
      </c>
      <c r="L746">
        <v>225.3</v>
      </c>
      <c r="M746">
        <v>3375.7</v>
      </c>
      <c r="N746">
        <v>1.5167E-2</v>
      </c>
      <c r="O746">
        <v>7.1437100000000003E-2</v>
      </c>
    </row>
    <row r="747" spans="1:15" x14ac:dyDescent="0.2">
      <c r="A747" s="1" t="s">
        <v>46</v>
      </c>
      <c r="B747" s="1">
        <v>2008</v>
      </c>
      <c r="C747" s="1">
        <v>3</v>
      </c>
      <c r="D747" s="1">
        <v>3</v>
      </c>
      <c r="E747" s="1">
        <v>1</v>
      </c>
      <c r="F747" s="1">
        <v>0</v>
      </c>
      <c r="G747" s="1">
        <f t="shared" si="12"/>
        <v>2.3125354238472133</v>
      </c>
      <c r="H747" s="1">
        <v>0.60799999999999998</v>
      </c>
      <c r="I747">
        <v>25394.2</v>
      </c>
      <c r="J747">
        <f>(H747/I747)*1000</f>
        <v>2.3942475053358638E-2</v>
      </c>
      <c r="K747">
        <v>11.49</v>
      </c>
      <c r="L747">
        <v>137.5</v>
      </c>
      <c r="M747">
        <v>2559.8000000000002</v>
      </c>
      <c r="N747">
        <v>4.2326900000000001E-2</v>
      </c>
      <c r="O747">
        <v>1.141024</v>
      </c>
    </row>
    <row r="748" spans="1:15" x14ac:dyDescent="0.2">
      <c r="A748" s="1" t="s">
        <v>47</v>
      </c>
      <c r="B748" s="1">
        <v>2008</v>
      </c>
      <c r="C748" s="1">
        <v>5</v>
      </c>
      <c r="D748" s="1">
        <v>3</v>
      </c>
      <c r="E748" s="1">
        <v>5</v>
      </c>
      <c r="F748" s="1">
        <v>0</v>
      </c>
      <c r="G748" s="1">
        <f t="shared" si="12"/>
        <v>3.3568971227655755</v>
      </c>
      <c r="H748" s="1">
        <v>7.0670000000000002</v>
      </c>
      <c r="I748">
        <v>352914</v>
      </c>
      <c r="J748">
        <f>(H748/I748)*1000</f>
        <v>2.0024708569226498E-2</v>
      </c>
      <c r="K748">
        <v>7.1</v>
      </c>
      <c r="L748">
        <v>257.8</v>
      </c>
      <c r="M748">
        <v>2532.1999999999998</v>
      </c>
      <c r="N748">
        <v>3.73391E-2</v>
      </c>
      <c r="O748">
        <v>1.0938159999999999</v>
      </c>
    </row>
    <row r="749" spans="1:15" x14ac:dyDescent="0.2">
      <c r="A749" s="1" t="s">
        <v>48</v>
      </c>
      <c r="B749" s="1">
        <v>2008</v>
      </c>
      <c r="C749" s="1">
        <v>6</v>
      </c>
      <c r="D749" s="1">
        <v>3</v>
      </c>
      <c r="E749" s="1">
        <v>4</v>
      </c>
      <c r="F749" s="1">
        <v>0</v>
      </c>
      <c r="G749" s="1">
        <f t="shared" si="12"/>
        <v>3.3421548410283721</v>
      </c>
      <c r="H749" s="1">
        <v>4.7519999999999998</v>
      </c>
      <c r="I749">
        <v>283892</v>
      </c>
      <c r="J749">
        <f>(H749/I749)*1000</f>
        <v>1.6738759810068615E-2</v>
      </c>
      <c r="K749">
        <v>9.59</v>
      </c>
      <c r="L749">
        <v>334.2</v>
      </c>
      <c r="M749">
        <v>3806.3</v>
      </c>
      <c r="N749">
        <v>1.43704E-2</v>
      </c>
      <c r="O749">
        <v>-0.36981320000000001</v>
      </c>
    </row>
    <row r="750" spans="1:15" x14ac:dyDescent="0.2">
      <c r="A750" s="1" t="s">
        <v>49</v>
      </c>
      <c r="B750" s="1">
        <v>2008</v>
      </c>
      <c r="C750" s="1">
        <v>5</v>
      </c>
      <c r="D750" s="1">
        <v>3</v>
      </c>
      <c r="E750" s="1">
        <v>5</v>
      </c>
      <c r="F750" s="1">
        <v>0</v>
      </c>
      <c r="G750" s="1">
        <f t="shared" si="12"/>
        <v>3.3568971227655755</v>
      </c>
      <c r="H750" s="1">
        <v>0.995</v>
      </c>
      <c r="I750">
        <v>58621.8</v>
      </c>
      <c r="J750">
        <f>(H750/I750)*1000</f>
        <v>1.6973207919238235E-2</v>
      </c>
      <c r="K750">
        <v>6.58</v>
      </c>
      <c r="L750">
        <v>275.89999999999998</v>
      </c>
      <c r="M750">
        <v>2533.6</v>
      </c>
      <c r="N750">
        <v>0.1373809</v>
      </c>
      <c r="O750">
        <v>2.4096980000000001</v>
      </c>
    </row>
    <row r="751" spans="1:15" x14ac:dyDescent="0.2">
      <c r="A751" s="1" t="s">
        <v>50</v>
      </c>
      <c r="B751" s="1">
        <v>2008</v>
      </c>
      <c r="C751" s="1">
        <v>5</v>
      </c>
      <c r="D751" s="1">
        <v>3</v>
      </c>
      <c r="E751" s="1">
        <v>1</v>
      </c>
      <c r="F751" s="1">
        <v>0</v>
      </c>
      <c r="G751" s="1">
        <f t="shared" ref="G751:G814" si="13">LN((0.2*E751+0.6*C751+0.16*E751*C751+0.8*E751*D751+0.58*C751*D751)/(1+F751))</f>
        <v>2.7146947438208788</v>
      </c>
      <c r="H751" s="1">
        <v>3.8319999999999999</v>
      </c>
      <c r="I751">
        <v>217869</v>
      </c>
      <c r="J751">
        <f>(H751/I751)*1000</f>
        <v>1.758855091821232E-2</v>
      </c>
      <c r="K751">
        <v>8.5399999999999991</v>
      </c>
      <c r="L751">
        <v>275.5</v>
      </c>
      <c r="M751">
        <v>2762.2</v>
      </c>
      <c r="N751">
        <v>1.9080699999999999E-2</v>
      </c>
      <c r="O751">
        <v>0.28654619999999997</v>
      </c>
    </row>
    <row r="752" spans="1:15" x14ac:dyDescent="0.2">
      <c r="A752" s="1" t="s">
        <v>51</v>
      </c>
      <c r="B752" s="1">
        <v>2008</v>
      </c>
      <c r="C752" s="1">
        <v>7</v>
      </c>
      <c r="D752" s="1">
        <v>3</v>
      </c>
      <c r="E752" s="1">
        <v>5</v>
      </c>
      <c r="F752" s="1">
        <v>0</v>
      </c>
      <c r="G752" s="1">
        <f t="shared" si="13"/>
        <v>3.5547764695904562</v>
      </c>
      <c r="H752" s="1">
        <v>0.21099999999999999</v>
      </c>
      <c r="I752">
        <v>26422.7</v>
      </c>
      <c r="J752">
        <f>(H752/I752)*1000</f>
        <v>7.9855578725868282E-3</v>
      </c>
      <c r="K752">
        <v>6.48</v>
      </c>
      <c r="L752">
        <v>249.7</v>
      </c>
      <c r="M752">
        <v>2725</v>
      </c>
      <c r="N752">
        <v>6.9246999999999998E-3</v>
      </c>
      <c r="O752">
        <v>-0.58210589999999995</v>
      </c>
    </row>
    <row r="753" spans="1:15" x14ac:dyDescent="0.2">
      <c r="A753" s="1" t="s">
        <v>2</v>
      </c>
      <c r="B753" s="1">
        <v>2009</v>
      </c>
      <c r="C753" s="1">
        <v>7</v>
      </c>
      <c r="D753" s="1">
        <v>2</v>
      </c>
      <c r="E753" s="1">
        <v>5</v>
      </c>
      <c r="F753" s="1">
        <v>0</v>
      </c>
      <c r="G753" s="1">
        <f t="shared" si="13"/>
        <v>3.2928695047765273</v>
      </c>
      <c r="H753" s="1">
        <v>8.2370000000000001</v>
      </c>
      <c r="I753">
        <v>158305</v>
      </c>
      <c r="J753">
        <f>(H753/I753)*1000</f>
        <v>5.2032468968131143E-2</v>
      </c>
      <c r="K753">
        <v>6.82</v>
      </c>
      <c r="L753">
        <v>450.1</v>
      </c>
      <c r="M753">
        <v>3780.4</v>
      </c>
      <c r="N753">
        <v>4.4310500000000003E-2</v>
      </c>
      <c r="O753">
        <v>0.78273090000000001</v>
      </c>
    </row>
    <row r="754" spans="1:15" x14ac:dyDescent="0.2">
      <c r="A754" s="1" t="s">
        <v>3</v>
      </c>
      <c r="B754" s="1">
        <v>2009</v>
      </c>
      <c r="C754" s="1">
        <v>7</v>
      </c>
      <c r="D754" s="1">
        <v>3</v>
      </c>
      <c r="E754" s="1">
        <v>4</v>
      </c>
      <c r="F754" s="1">
        <v>0</v>
      </c>
      <c r="G754" s="1">
        <f t="shared" si="13"/>
        <v>3.4423393249933305</v>
      </c>
      <c r="H754" s="1">
        <v>0.92100000000000004</v>
      </c>
      <c r="I754">
        <v>34113.800000000003</v>
      </c>
      <c r="J754">
        <f>(H754/I754)*1000</f>
        <v>2.6997871828995892E-2</v>
      </c>
      <c r="K754">
        <v>13.85</v>
      </c>
      <c r="L754">
        <v>633.4</v>
      </c>
      <c r="M754">
        <v>2940.4</v>
      </c>
      <c r="N754">
        <v>2.6878300000000001E-2</v>
      </c>
      <c r="O754">
        <v>-1.32055E-2</v>
      </c>
    </row>
    <row r="755" spans="1:15" x14ac:dyDescent="0.2">
      <c r="A755" s="1" t="s">
        <v>4</v>
      </c>
      <c r="B755" s="1">
        <v>2009</v>
      </c>
      <c r="C755" s="1">
        <v>5</v>
      </c>
      <c r="D755" s="1">
        <v>3</v>
      </c>
      <c r="E755" s="1">
        <v>5</v>
      </c>
      <c r="F755" s="1">
        <v>0</v>
      </c>
      <c r="G755" s="1">
        <f t="shared" si="13"/>
        <v>3.3568971227655755</v>
      </c>
      <c r="H755" s="1">
        <v>8.1560000000000006</v>
      </c>
      <c r="I755">
        <v>213213</v>
      </c>
      <c r="J755">
        <f>(H755/I755)*1000</f>
        <v>3.825282698522136E-2</v>
      </c>
      <c r="K755">
        <v>9.3800000000000008</v>
      </c>
      <c r="L755">
        <v>426.5</v>
      </c>
      <c r="M755">
        <v>3589</v>
      </c>
      <c r="N755">
        <v>3.5120699999999998E-2</v>
      </c>
      <c r="O755">
        <v>0.50578730000000005</v>
      </c>
    </row>
    <row r="756" spans="1:15" x14ac:dyDescent="0.2">
      <c r="A756" s="1" t="s">
        <v>5</v>
      </c>
      <c r="B756" s="1">
        <v>2009</v>
      </c>
      <c r="C756" s="1">
        <v>5</v>
      </c>
      <c r="D756" s="1">
        <v>3</v>
      </c>
      <c r="E756" s="1">
        <v>5</v>
      </c>
      <c r="F756" s="1">
        <v>0</v>
      </c>
      <c r="G756" s="1">
        <f t="shared" si="13"/>
        <v>3.3568971227655755</v>
      </c>
      <c r="H756" s="1">
        <v>1.4650000000000001</v>
      </c>
      <c r="I756">
        <v>92008.3</v>
      </c>
      <c r="J756">
        <f>(H756/I756)*1000</f>
        <v>1.5922476559179988E-2</v>
      </c>
      <c r="K756">
        <v>7.64</v>
      </c>
      <c r="L756">
        <v>515.79999999999995</v>
      </c>
      <c r="M756">
        <v>3775</v>
      </c>
      <c r="N756">
        <v>2.4717200000000002E-2</v>
      </c>
      <c r="O756">
        <v>0.1036456</v>
      </c>
    </row>
    <row r="757" spans="1:15" x14ac:dyDescent="0.2">
      <c r="A757" s="1" t="s">
        <v>6</v>
      </c>
      <c r="B757" s="1">
        <v>2009</v>
      </c>
      <c r="C757" s="1">
        <v>2</v>
      </c>
      <c r="D757" s="1">
        <v>1</v>
      </c>
      <c r="E757" s="1">
        <v>3</v>
      </c>
      <c r="F757" s="1">
        <v>0</v>
      </c>
      <c r="G757" s="1">
        <f t="shared" si="13"/>
        <v>1.8437192081587661</v>
      </c>
      <c r="H757" s="1">
        <v>75.504000000000005</v>
      </c>
      <c r="I757">
        <v>1600000</v>
      </c>
      <c r="J757">
        <f>(H757/I757)*1000</f>
        <v>4.7190000000000003E-2</v>
      </c>
      <c r="K757">
        <v>9.91</v>
      </c>
      <c r="L757">
        <v>473.3</v>
      </c>
      <c r="M757">
        <v>2731</v>
      </c>
      <c r="N757">
        <v>4.3555400000000001E-2</v>
      </c>
      <c r="O757">
        <v>0.85478010000000004</v>
      </c>
    </row>
    <row r="758" spans="1:15" x14ac:dyDescent="0.2">
      <c r="A758" s="1" t="s">
        <v>7</v>
      </c>
      <c r="B758" s="1">
        <v>2009</v>
      </c>
      <c r="C758" s="1">
        <v>3</v>
      </c>
      <c r="D758" s="1">
        <v>1</v>
      </c>
      <c r="E758" s="1">
        <v>3</v>
      </c>
      <c r="F758" s="1">
        <v>0</v>
      </c>
      <c r="G758" s="1">
        <f t="shared" si="13"/>
        <v>2.0769384114617173</v>
      </c>
      <c r="H758" s="1">
        <v>3.8090000000000002</v>
      </c>
      <c r="I758">
        <v>199738</v>
      </c>
      <c r="J758">
        <f>(H758/I758)*1000</f>
        <v>1.9069981675995554E-2</v>
      </c>
      <c r="K758">
        <v>11.23</v>
      </c>
      <c r="L758">
        <v>338.8</v>
      </c>
      <c r="M758">
        <v>2670.7</v>
      </c>
      <c r="N758">
        <v>1.8610399999999999E-2</v>
      </c>
      <c r="O758">
        <v>9.9719299999999997E-2</v>
      </c>
    </row>
    <row r="759" spans="1:15" x14ac:dyDescent="0.2">
      <c r="A759" s="1" t="s">
        <v>8</v>
      </c>
      <c r="B759" s="1">
        <v>2009</v>
      </c>
      <c r="C759" s="1">
        <v>3</v>
      </c>
      <c r="D759" s="1">
        <v>1</v>
      </c>
      <c r="E759" s="1">
        <v>3</v>
      </c>
      <c r="F759" s="1">
        <v>0</v>
      </c>
      <c r="G759" s="1">
        <f t="shared" si="13"/>
        <v>2.0769384114617173</v>
      </c>
      <c r="H759" s="1">
        <v>1.859</v>
      </c>
      <c r="I759">
        <v>216293</v>
      </c>
      <c r="J759">
        <f>(H759/I759)*1000</f>
        <v>8.5948227635660873E-3</v>
      </c>
      <c r="K759">
        <v>8.75</v>
      </c>
      <c r="L759">
        <v>300.89999999999998</v>
      </c>
      <c r="M759">
        <v>2348.4</v>
      </c>
      <c r="N759">
        <v>1.0807199999999999E-2</v>
      </c>
      <c r="O759">
        <v>-0.22384299999999999</v>
      </c>
    </row>
    <row r="760" spans="1:15" x14ac:dyDescent="0.2">
      <c r="A760" s="1" t="s">
        <v>9</v>
      </c>
      <c r="B760" s="1">
        <v>2009</v>
      </c>
      <c r="C760" s="1">
        <v>7</v>
      </c>
      <c r="D760" s="1">
        <v>3</v>
      </c>
      <c r="E760" s="1">
        <v>5</v>
      </c>
      <c r="F760" s="1">
        <v>0</v>
      </c>
      <c r="G760" s="1">
        <f t="shared" si="13"/>
        <v>3.5547764695904562</v>
      </c>
      <c r="H760" s="1">
        <v>0.66400000000000003</v>
      </c>
      <c r="I760">
        <v>36266.699999999997</v>
      </c>
      <c r="J760">
        <f>(H760/I760)*1000</f>
        <v>1.8308806701464432E-2</v>
      </c>
      <c r="K760">
        <v>8.49</v>
      </c>
      <c r="L760">
        <v>645.4</v>
      </c>
      <c r="M760">
        <v>3353.8</v>
      </c>
      <c r="N760">
        <v>2.0653899999999999E-2</v>
      </c>
      <c r="O760">
        <v>-0.1507763</v>
      </c>
    </row>
    <row r="761" spans="1:15" x14ac:dyDescent="0.2">
      <c r="A761" s="1" t="s">
        <v>10</v>
      </c>
      <c r="B761" s="1">
        <v>2009</v>
      </c>
      <c r="C761" s="1">
        <v>3</v>
      </c>
      <c r="D761" s="1">
        <v>1</v>
      </c>
      <c r="E761" s="1">
        <v>3</v>
      </c>
      <c r="F761" s="1">
        <v>0</v>
      </c>
      <c r="G761" s="1">
        <f t="shared" si="13"/>
        <v>2.0769384114617173</v>
      </c>
      <c r="H761" s="1">
        <v>24.227</v>
      </c>
      <c r="I761">
        <v>702853</v>
      </c>
      <c r="J761">
        <f>(H761/I761)*1000</f>
        <v>3.4469512117042966E-2</v>
      </c>
      <c r="K761">
        <v>7.95</v>
      </c>
      <c r="L761">
        <v>612.5</v>
      </c>
      <c r="M761">
        <v>3840.8</v>
      </c>
      <c r="N761">
        <v>4.54957E-2</v>
      </c>
      <c r="O761">
        <v>0.58149479999999998</v>
      </c>
    </row>
    <row r="762" spans="1:15" x14ac:dyDescent="0.2">
      <c r="A762" s="1" t="s">
        <v>11</v>
      </c>
      <c r="B762" s="1">
        <v>2009</v>
      </c>
      <c r="C762" s="1">
        <v>6</v>
      </c>
      <c r="D762" s="1">
        <v>3</v>
      </c>
      <c r="E762" s="1">
        <v>5</v>
      </c>
      <c r="F762" s="1">
        <v>0</v>
      </c>
      <c r="G762" s="1">
        <f t="shared" si="13"/>
        <v>3.4607233609761821</v>
      </c>
      <c r="H762" s="1">
        <v>28.66</v>
      </c>
      <c r="I762">
        <v>331905</v>
      </c>
      <c r="J762">
        <f>(H762/I762)*1000</f>
        <v>8.6350009791958546E-2</v>
      </c>
      <c r="K762">
        <v>7.88</v>
      </c>
      <c r="L762">
        <v>428</v>
      </c>
      <c r="M762">
        <v>3672.6</v>
      </c>
      <c r="N762">
        <v>8.2409099999999999E-2</v>
      </c>
      <c r="O762">
        <v>1.40663</v>
      </c>
    </row>
    <row r="763" spans="1:15" x14ac:dyDescent="0.2">
      <c r="A763" s="1" t="s">
        <v>12</v>
      </c>
      <c r="B763" s="1">
        <v>2009</v>
      </c>
      <c r="C763" s="1">
        <v>5</v>
      </c>
      <c r="D763" s="1">
        <v>3</v>
      </c>
      <c r="E763" s="1">
        <v>5</v>
      </c>
      <c r="F763" s="1">
        <v>0</v>
      </c>
      <c r="G763" s="1">
        <f t="shared" si="13"/>
        <v>3.3568971227655755</v>
      </c>
      <c r="H763" s="1">
        <v>0.63600000000000001</v>
      </c>
      <c r="I763">
        <v>55641.4</v>
      </c>
      <c r="J763">
        <f>(H763/I763)*1000</f>
        <v>1.1430337841966594E-2</v>
      </c>
      <c r="K763">
        <v>12.05</v>
      </c>
      <c r="L763">
        <v>274.10000000000002</v>
      </c>
      <c r="M763">
        <v>3668.7</v>
      </c>
      <c r="N763">
        <v>1.2958900000000001E-2</v>
      </c>
      <c r="O763">
        <v>-0.48746660000000003</v>
      </c>
    </row>
    <row r="764" spans="1:15" x14ac:dyDescent="0.2">
      <c r="A764" s="1" t="s">
        <v>13</v>
      </c>
      <c r="B764" s="1">
        <v>2009</v>
      </c>
      <c r="C764" s="1">
        <v>5</v>
      </c>
      <c r="D764" s="1">
        <v>3</v>
      </c>
      <c r="E764" s="1">
        <v>5</v>
      </c>
      <c r="F764" s="1">
        <v>0</v>
      </c>
      <c r="G764" s="1">
        <f t="shared" si="13"/>
        <v>3.3568971227655755</v>
      </c>
      <c r="H764" s="1">
        <v>0.19500000000000001</v>
      </c>
      <c r="I764">
        <v>49066.5</v>
      </c>
      <c r="J764">
        <f>(H764/I764)*1000</f>
        <v>3.9741982819235123E-3</v>
      </c>
      <c r="K764">
        <v>8.02</v>
      </c>
      <c r="L764">
        <v>246.2</v>
      </c>
      <c r="M764">
        <v>2019.7</v>
      </c>
      <c r="N764">
        <v>4.5338000000000002E-3</v>
      </c>
      <c r="O764">
        <v>-0.91539009999999998</v>
      </c>
    </row>
    <row r="765" spans="1:15" x14ac:dyDescent="0.2">
      <c r="A765" s="1" t="s">
        <v>14</v>
      </c>
      <c r="B765" s="1">
        <v>2009</v>
      </c>
      <c r="C765" s="1">
        <v>7</v>
      </c>
      <c r="D765" s="1">
        <v>3</v>
      </c>
      <c r="E765" s="1">
        <v>4</v>
      </c>
      <c r="F765" s="1">
        <v>0</v>
      </c>
      <c r="G765" s="1">
        <f t="shared" si="13"/>
        <v>3.4423393249933305</v>
      </c>
      <c r="H765" s="1">
        <v>21.585000000000001</v>
      </c>
      <c r="I765">
        <v>531073</v>
      </c>
      <c r="J765">
        <f>(H765/I765)*1000</f>
        <v>4.0644129903045341E-2</v>
      </c>
      <c r="K765">
        <v>7.54</v>
      </c>
      <c r="L765">
        <v>497.2</v>
      </c>
      <c r="M765">
        <v>2736.9</v>
      </c>
      <c r="N765">
        <v>3.1984600000000002E-2</v>
      </c>
      <c r="O765">
        <v>0.63049920000000004</v>
      </c>
    </row>
    <row r="766" spans="1:15" x14ac:dyDescent="0.2">
      <c r="A766" s="1" t="s">
        <v>15</v>
      </c>
      <c r="B766" s="1">
        <v>2009</v>
      </c>
      <c r="C766" s="1">
        <v>5</v>
      </c>
      <c r="D766" s="1">
        <v>2</v>
      </c>
      <c r="E766" s="1">
        <v>1</v>
      </c>
      <c r="F766" s="1">
        <v>0</v>
      </c>
      <c r="G766" s="1">
        <f t="shared" si="13"/>
        <v>2.4336133554004498</v>
      </c>
      <c r="H766" s="1">
        <v>2.8519999999999999</v>
      </c>
      <c r="I766">
        <v>225401</v>
      </c>
      <c r="J766">
        <f>(H766/I766)*1000</f>
        <v>1.2653005088708567E-2</v>
      </c>
      <c r="K766">
        <v>8.25</v>
      </c>
      <c r="L766">
        <v>334</v>
      </c>
      <c r="M766">
        <v>3112.3</v>
      </c>
      <c r="N766">
        <v>1.8366299999999999E-2</v>
      </c>
      <c r="O766">
        <v>0.11892220000000001</v>
      </c>
    </row>
    <row r="767" spans="1:15" x14ac:dyDescent="0.2">
      <c r="A767" s="1" t="s">
        <v>16</v>
      </c>
      <c r="B767" s="1">
        <v>2009</v>
      </c>
      <c r="C767" s="1">
        <v>5</v>
      </c>
      <c r="D767" s="1">
        <v>3</v>
      </c>
      <c r="E767" s="1">
        <v>5</v>
      </c>
      <c r="F767" s="1">
        <v>0</v>
      </c>
      <c r="G767" s="1">
        <f t="shared" si="13"/>
        <v>3.3568971227655755</v>
      </c>
      <c r="H767" s="1">
        <v>3.7759999999999998</v>
      </c>
      <c r="I767">
        <v>114518</v>
      </c>
      <c r="J767">
        <f>(H767/I767)*1000</f>
        <v>3.2972982413245075E-2</v>
      </c>
      <c r="K767">
        <v>4.87</v>
      </c>
      <c r="L767">
        <v>282.10000000000002</v>
      </c>
      <c r="M767">
        <v>2329.9</v>
      </c>
      <c r="N767">
        <v>4.7305300000000002E-2</v>
      </c>
      <c r="O767">
        <v>1.4592039999999999</v>
      </c>
    </row>
    <row r="768" spans="1:15" x14ac:dyDescent="0.2">
      <c r="A768" s="1" t="s">
        <v>17</v>
      </c>
      <c r="B768" s="1">
        <v>2009</v>
      </c>
      <c r="C768" s="1">
        <v>5</v>
      </c>
      <c r="D768" s="1">
        <v>3</v>
      </c>
      <c r="E768" s="1">
        <v>5</v>
      </c>
      <c r="F768" s="1">
        <v>0</v>
      </c>
      <c r="G768" s="1">
        <f t="shared" si="13"/>
        <v>3.3568971227655755</v>
      </c>
      <c r="H768" s="1">
        <v>3.0659999999999998</v>
      </c>
      <c r="I768">
        <v>111635</v>
      </c>
      <c r="J768">
        <f>(H768/I768)*1000</f>
        <v>2.7464504859587045E-2</v>
      </c>
      <c r="K768">
        <v>6.78</v>
      </c>
      <c r="L768">
        <v>406.6</v>
      </c>
      <c r="M768">
        <v>3225.9</v>
      </c>
      <c r="N768">
        <v>4.3609599999999998E-2</v>
      </c>
      <c r="O768">
        <v>0.95250900000000005</v>
      </c>
    </row>
    <row r="769" spans="1:15" x14ac:dyDescent="0.2">
      <c r="A769" s="1" t="s">
        <v>18</v>
      </c>
      <c r="B769" s="1">
        <v>2009</v>
      </c>
      <c r="C769" s="1">
        <v>5</v>
      </c>
      <c r="D769" s="1">
        <v>2</v>
      </c>
      <c r="E769" s="1">
        <v>5</v>
      </c>
      <c r="F769" s="1">
        <v>0</v>
      </c>
      <c r="G769" s="1">
        <f t="shared" si="13"/>
        <v>3.0819099697950434</v>
      </c>
      <c r="H769" s="1">
        <v>4.8460000000000001</v>
      </c>
      <c r="I769">
        <v>142103</v>
      </c>
      <c r="J769">
        <f>(H769/I769)*1000</f>
        <v>3.4102024587798992E-2</v>
      </c>
      <c r="K769">
        <v>7.36</v>
      </c>
      <c r="L769">
        <v>255</v>
      </c>
      <c r="M769">
        <v>2524.6</v>
      </c>
      <c r="N769">
        <v>3.9650600000000001E-2</v>
      </c>
      <c r="O769">
        <v>1.1538280000000001</v>
      </c>
    </row>
    <row r="770" spans="1:15" x14ac:dyDescent="0.2">
      <c r="A770" s="1" t="s">
        <v>19</v>
      </c>
      <c r="B770" s="1">
        <v>2009</v>
      </c>
      <c r="C770" s="1">
        <v>5</v>
      </c>
      <c r="D770" s="1">
        <v>3</v>
      </c>
      <c r="E770" s="1">
        <v>3</v>
      </c>
      <c r="F770" s="1">
        <v>0</v>
      </c>
      <c r="G770" s="1">
        <f t="shared" si="13"/>
        <v>3.0864866368224551</v>
      </c>
      <c r="H770" s="1">
        <v>2.5110000000000001</v>
      </c>
      <c r="I770">
        <v>168067</v>
      </c>
      <c r="J770">
        <f>(H770/I770)*1000</f>
        <v>1.4940470169634729E-2</v>
      </c>
      <c r="K770">
        <v>7.13</v>
      </c>
      <c r="L770">
        <v>642.9</v>
      </c>
      <c r="M770">
        <v>3842.7</v>
      </c>
      <c r="N770">
        <v>2.5474699999999999E-2</v>
      </c>
      <c r="O770">
        <v>1.3573399999999999E-2</v>
      </c>
    </row>
    <row r="771" spans="1:15" x14ac:dyDescent="0.2">
      <c r="A771" s="1" t="s">
        <v>20</v>
      </c>
      <c r="B771" s="1">
        <v>2009</v>
      </c>
      <c r="C771" s="1">
        <v>5</v>
      </c>
      <c r="D771" s="1">
        <v>2</v>
      </c>
      <c r="E771" s="1">
        <v>1</v>
      </c>
      <c r="F771" s="1">
        <v>0</v>
      </c>
      <c r="G771" s="1">
        <f t="shared" si="13"/>
        <v>2.4336133554004498</v>
      </c>
      <c r="H771" s="1">
        <v>0.317</v>
      </c>
      <c r="I771">
        <v>49981.3</v>
      </c>
      <c r="J771">
        <f>(H771/I771)*1000</f>
        <v>6.3423720471456327E-3</v>
      </c>
      <c r="K771">
        <v>11.17</v>
      </c>
      <c r="L771">
        <v>119.9</v>
      </c>
      <c r="M771">
        <v>2405.1</v>
      </c>
      <c r="N771">
        <v>8.7842000000000007E-3</v>
      </c>
      <c r="O771">
        <v>-0.36082540000000002</v>
      </c>
    </row>
    <row r="772" spans="1:15" x14ac:dyDescent="0.2">
      <c r="A772" s="1" t="s">
        <v>21</v>
      </c>
      <c r="B772" s="1">
        <v>2009</v>
      </c>
      <c r="C772" s="1">
        <v>5</v>
      </c>
      <c r="D772" s="1">
        <v>3</v>
      </c>
      <c r="E772" s="1">
        <v>1</v>
      </c>
      <c r="F772" s="1">
        <v>0</v>
      </c>
      <c r="G772" s="1">
        <f t="shared" si="13"/>
        <v>2.7146947438208788</v>
      </c>
      <c r="H772" s="1">
        <v>6.5810000000000004</v>
      </c>
      <c r="I772">
        <v>281414</v>
      </c>
      <c r="J772">
        <f>(H772/I772)*1000</f>
        <v>2.3385474780927746E-2</v>
      </c>
      <c r="K772">
        <v>6.56</v>
      </c>
      <c r="L772">
        <v>590</v>
      </c>
      <c r="M772">
        <v>3198.5</v>
      </c>
      <c r="N772">
        <v>2.0919E-2</v>
      </c>
      <c r="O772">
        <v>3.2539100000000001E-2</v>
      </c>
    </row>
    <row r="773" spans="1:15" x14ac:dyDescent="0.2">
      <c r="A773" s="1" t="s">
        <v>22</v>
      </c>
      <c r="B773" s="1">
        <v>2009</v>
      </c>
      <c r="C773" s="1">
        <v>7</v>
      </c>
      <c r="D773" s="1">
        <v>3</v>
      </c>
      <c r="E773" s="1">
        <v>5</v>
      </c>
      <c r="F773" s="1">
        <v>0</v>
      </c>
      <c r="G773" s="1">
        <f t="shared" si="13"/>
        <v>3.5547764695904562</v>
      </c>
      <c r="H773" s="1">
        <v>2.375</v>
      </c>
      <c r="I773">
        <v>337653</v>
      </c>
      <c r="J773">
        <f>(H773/I773)*1000</f>
        <v>7.0338483591142389E-3</v>
      </c>
      <c r="K773">
        <v>10.88</v>
      </c>
      <c r="L773">
        <v>462.6</v>
      </c>
      <c r="M773">
        <v>2323.1</v>
      </c>
      <c r="N773">
        <v>1.7896499999999999E-2</v>
      </c>
      <c r="O773">
        <v>2.8461E-2</v>
      </c>
    </row>
    <row r="774" spans="1:15" x14ac:dyDescent="0.2">
      <c r="A774" s="1" t="s">
        <v>23</v>
      </c>
      <c r="B774" s="1">
        <v>2009</v>
      </c>
      <c r="C774" s="1">
        <v>5</v>
      </c>
      <c r="D774" s="1">
        <v>2</v>
      </c>
      <c r="E774" s="1">
        <v>5</v>
      </c>
      <c r="F774" s="1">
        <v>0</v>
      </c>
      <c r="G774" s="1">
        <f t="shared" si="13"/>
        <v>3.0819099697950434</v>
      </c>
      <c r="H774" s="1">
        <v>7.4379999999999997</v>
      </c>
      <c r="I774">
        <v>344107</v>
      </c>
      <c r="J774">
        <f>(H774/I774)*1000</f>
        <v>2.1615369637932386E-2</v>
      </c>
      <c r="K774">
        <v>9.36</v>
      </c>
      <c r="L774">
        <v>499.8</v>
      </c>
      <c r="M774">
        <v>2848.8</v>
      </c>
      <c r="N774">
        <v>2.9009199999999999E-2</v>
      </c>
      <c r="O774">
        <v>0.42655549999999998</v>
      </c>
    </row>
    <row r="775" spans="1:15" x14ac:dyDescent="0.2">
      <c r="A775" s="1" t="s">
        <v>24</v>
      </c>
      <c r="B775" s="1">
        <v>2009</v>
      </c>
      <c r="C775" s="1">
        <v>3</v>
      </c>
      <c r="D775" s="1">
        <v>3</v>
      </c>
      <c r="E775" s="1">
        <v>4</v>
      </c>
      <c r="F775" s="1">
        <v>0</v>
      </c>
      <c r="G775" s="1">
        <f t="shared" si="13"/>
        <v>2.9621754900251482</v>
      </c>
      <c r="H775" s="1">
        <v>2.7589999999999999</v>
      </c>
      <c r="I775">
        <v>219734</v>
      </c>
      <c r="J775">
        <f>(H775/I775)*1000</f>
        <v>1.2556090545841789E-2</v>
      </c>
      <c r="K775">
        <v>6.78</v>
      </c>
      <c r="L775">
        <v>244.5</v>
      </c>
      <c r="M775">
        <v>2644.9</v>
      </c>
      <c r="N775">
        <v>1.14568E-2</v>
      </c>
      <c r="O775">
        <v>-8.6101300000000006E-2</v>
      </c>
    </row>
    <row r="776" spans="1:15" x14ac:dyDescent="0.2">
      <c r="A776" s="1" t="s">
        <v>25</v>
      </c>
      <c r="B776" s="1">
        <v>2009</v>
      </c>
      <c r="C776" s="1">
        <v>5</v>
      </c>
      <c r="D776" s="1">
        <v>1</v>
      </c>
      <c r="E776" s="1">
        <v>3</v>
      </c>
      <c r="F776" s="1">
        <v>0</v>
      </c>
      <c r="G776" s="1">
        <f t="shared" si="13"/>
        <v>2.4248027257182949</v>
      </c>
      <c r="H776" s="1">
        <v>4.1840000000000002</v>
      </c>
      <c r="I776">
        <v>90358.3</v>
      </c>
      <c r="J776">
        <f>(H776/I776)*1000</f>
        <v>4.6304545348905414E-2</v>
      </c>
      <c r="K776">
        <v>5.89</v>
      </c>
      <c r="L776">
        <v>286.3</v>
      </c>
      <c r="M776">
        <v>2958.2</v>
      </c>
      <c r="N776">
        <v>4.9819299999999997E-2</v>
      </c>
      <c r="O776">
        <v>1.3137319999999999</v>
      </c>
    </row>
    <row r="777" spans="1:15" x14ac:dyDescent="0.2">
      <c r="A777" s="1" t="s">
        <v>26</v>
      </c>
      <c r="B777" s="1">
        <v>2009</v>
      </c>
      <c r="C777" s="1">
        <v>1</v>
      </c>
      <c r="D777" s="1">
        <v>3</v>
      </c>
      <c r="E777" s="1">
        <v>1</v>
      </c>
      <c r="F777" s="1">
        <v>0</v>
      </c>
      <c r="G777" s="1">
        <f t="shared" si="13"/>
        <v>1.62924053973028</v>
      </c>
      <c r="H777" s="1">
        <v>13.605</v>
      </c>
      <c r="I777">
        <v>218820</v>
      </c>
      <c r="J777">
        <f>(H777/I777)*1000</f>
        <v>6.2174389909514675E-2</v>
      </c>
      <c r="K777">
        <v>7.5</v>
      </c>
      <c r="L777">
        <v>492.9</v>
      </c>
      <c r="M777">
        <v>3370</v>
      </c>
      <c r="N777">
        <v>6.7058499999999993E-2</v>
      </c>
      <c r="O777">
        <v>1.2249620000000001</v>
      </c>
    </row>
    <row r="778" spans="1:15" x14ac:dyDescent="0.2">
      <c r="A778" s="1" t="s">
        <v>27</v>
      </c>
      <c r="B778" s="1">
        <v>2009</v>
      </c>
      <c r="C778" s="1">
        <v>7</v>
      </c>
      <c r="D778" s="1">
        <v>3</v>
      </c>
      <c r="E778" s="1">
        <v>5</v>
      </c>
      <c r="F778" s="1">
        <v>0</v>
      </c>
      <c r="G778" s="1">
        <f t="shared" si="13"/>
        <v>3.5547764695904562</v>
      </c>
      <c r="H778" s="1">
        <v>0.13200000000000001</v>
      </c>
      <c r="I778">
        <v>34820.300000000003</v>
      </c>
      <c r="J778">
        <f>(H778/I778)*1000</f>
        <v>3.7908920945540388E-3</v>
      </c>
      <c r="K778">
        <v>9.43</v>
      </c>
      <c r="L778">
        <v>287</v>
      </c>
      <c r="M778">
        <v>2546.3000000000002</v>
      </c>
      <c r="N778">
        <v>4.6990000000000001E-3</v>
      </c>
      <c r="O778">
        <v>-1.1041019999999999</v>
      </c>
    </row>
    <row r="779" spans="1:15" x14ac:dyDescent="0.2">
      <c r="A779" s="1" t="s">
        <v>28</v>
      </c>
      <c r="B779" s="1">
        <v>2009</v>
      </c>
      <c r="C779" s="1">
        <v>1</v>
      </c>
      <c r="D779" s="1">
        <v>3</v>
      </c>
      <c r="E779" s="1">
        <v>3</v>
      </c>
      <c r="F779" s="1">
        <v>0</v>
      </c>
      <c r="G779" s="1">
        <f t="shared" si="13"/>
        <v>2.3627390158137929</v>
      </c>
      <c r="H779" s="1">
        <v>3.83</v>
      </c>
      <c r="I779">
        <v>73115.5</v>
      </c>
      <c r="J779">
        <f>(H779/I779)*1000</f>
        <v>5.2382873672477112E-2</v>
      </c>
      <c r="K779">
        <v>6.48</v>
      </c>
      <c r="L779">
        <v>289.39999999999998</v>
      </c>
      <c r="M779">
        <v>2768</v>
      </c>
      <c r="N779">
        <v>6.6234199999999993E-2</v>
      </c>
      <c r="O779">
        <v>1.6122570000000001</v>
      </c>
    </row>
    <row r="780" spans="1:15" x14ac:dyDescent="0.2">
      <c r="A780" s="1" t="s">
        <v>29</v>
      </c>
      <c r="B780" s="1">
        <v>2009</v>
      </c>
      <c r="C780" s="1">
        <v>3</v>
      </c>
      <c r="D780" s="1">
        <v>3</v>
      </c>
      <c r="E780" s="1">
        <v>5</v>
      </c>
      <c r="F780" s="1">
        <v>0</v>
      </c>
      <c r="G780" s="1">
        <f t="shared" si="13"/>
        <v>3.1099534176440136</v>
      </c>
      <c r="H780" s="1">
        <v>3.1709999999999998</v>
      </c>
      <c r="I780">
        <v>98584.4</v>
      </c>
      <c r="J780">
        <f>(H780/I780)*1000</f>
        <v>3.2165332446107087E-2</v>
      </c>
      <c r="K780">
        <v>9.7100000000000009</v>
      </c>
      <c r="L780">
        <v>705.2</v>
      </c>
      <c r="M780">
        <v>3063.7</v>
      </c>
      <c r="N780">
        <v>3.08674E-2</v>
      </c>
      <c r="O780">
        <v>0.20879</v>
      </c>
    </row>
    <row r="781" spans="1:15" x14ac:dyDescent="0.2">
      <c r="A781" s="1" t="s">
        <v>30</v>
      </c>
      <c r="B781" s="1">
        <v>2009</v>
      </c>
      <c r="C781" s="1">
        <v>4</v>
      </c>
      <c r="D781" s="1">
        <v>3</v>
      </c>
      <c r="E781" s="1">
        <v>4</v>
      </c>
      <c r="F781" s="1">
        <v>0</v>
      </c>
      <c r="G781" s="1">
        <f t="shared" si="13"/>
        <v>3.1054831375131102</v>
      </c>
      <c r="H781" s="1">
        <v>1.0720000000000001</v>
      </c>
      <c r="I781">
        <v>60543.7</v>
      </c>
      <c r="J781">
        <f>(H781/I781)*1000</f>
        <v>1.7706218813848509E-2</v>
      </c>
      <c r="K781">
        <v>11.21</v>
      </c>
      <c r="L781">
        <v>160.4</v>
      </c>
      <c r="M781">
        <v>2173.5</v>
      </c>
      <c r="N781">
        <v>1.6830100000000001E-2</v>
      </c>
      <c r="O781">
        <v>0.3042937</v>
      </c>
    </row>
    <row r="782" spans="1:15" x14ac:dyDescent="0.2">
      <c r="A782" s="1" t="s">
        <v>31</v>
      </c>
      <c r="B782" s="1">
        <v>2009</v>
      </c>
      <c r="C782" s="1">
        <v>5</v>
      </c>
      <c r="D782" s="1">
        <v>3</v>
      </c>
      <c r="E782" s="1">
        <v>5</v>
      </c>
      <c r="F782" s="1">
        <v>0</v>
      </c>
      <c r="G782" s="1">
        <f t="shared" si="13"/>
        <v>3.3568971227655755</v>
      </c>
      <c r="H782" s="1">
        <v>5.8849999999999998</v>
      </c>
      <c r="I782">
        <v>442989</v>
      </c>
      <c r="J782">
        <f>(H782/I782)*1000</f>
        <v>1.3284754248976837E-2</v>
      </c>
      <c r="K782">
        <v>6.6</v>
      </c>
      <c r="L782">
        <v>311.39999999999998</v>
      </c>
      <c r="M782">
        <v>2075.8000000000002</v>
      </c>
      <c r="N782">
        <v>1.6492400000000001E-2</v>
      </c>
      <c r="O782">
        <v>0.3500007</v>
      </c>
    </row>
    <row r="783" spans="1:15" x14ac:dyDescent="0.2">
      <c r="A783" s="1" t="s">
        <v>32</v>
      </c>
      <c r="B783" s="1">
        <v>2009</v>
      </c>
      <c r="C783" s="1">
        <v>3</v>
      </c>
      <c r="D783" s="1">
        <v>2</v>
      </c>
      <c r="E783" s="1">
        <v>5</v>
      </c>
      <c r="F783" s="1">
        <v>0.5</v>
      </c>
      <c r="G783" s="1">
        <f t="shared" si="13"/>
        <v>2.4087452888224363</v>
      </c>
      <c r="H783" s="1">
        <v>5.5389999999999997</v>
      </c>
      <c r="I783">
        <v>67916.7</v>
      </c>
      <c r="J783">
        <f>(H783/I783)*1000</f>
        <v>8.1555788193478196E-2</v>
      </c>
      <c r="K783">
        <v>8.6999999999999993</v>
      </c>
      <c r="L783">
        <v>632.4</v>
      </c>
      <c r="M783">
        <v>3714</v>
      </c>
      <c r="N783">
        <v>5.7154999999999997E-2</v>
      </c>
      <c r="O783">
        <v>0.78450299999999995</v>
      </c>
    </row>
    <row r="784" spans="1:15" x14ac:dyDescent="0.2">
      <c r="A784" s="1" t="s">
        <v>33</v>
      </c>
      <c r="B784" s="1">
        <v>2009</v>
      </c>
      <c r="C784" s="1">
        <v>4</v>
      </c>
      <c r="D784" s="1">
        <v>1</v>
      </c>
      <c r="E784" s="1">
        <v>3</v>
      </c>
      <c r="F784" s="1">
        <v>0</v>
      </c>
      <c r="G784" s="1">
        <f t="shared" si="13"/>
        <v>2.2659211086224542</v>
      </c>
      <c r="H784" s="1">
        <v>26.443000000000001</v>
      </c>
      <c r="I784">
        <v>928480</v>
      </c>
      <c r="J784">
        <f>(H784/I784)*1000</f>
        <v>2.8479881095984837E-2</v>
      </c>
      <c r="K784">
        <v>9.67</v>
      </c>
      <c r="L784">
        <v>384.4</v>
      </c>
      <c r="M784">
        <v>1932</v>
      </c>
      <c r="N784">
        <v>4.1086499999999998E-2</v>
      </c>
      <c r="O784">
        <v>1.0887869999999999</v>
      </c>
    </row>
    <row r="785" spans="1:15" x14ac:dyDescent="0.2">
      <c r="A785" s="1" t="s">
        <v>34</v>
      </c>
      <c r="B785" s="1">
        <v>2009</v>
      </c>
      <c r="C785" s="1">
        <v>2</v>
      </c>
      <c r="D785" s="1">
        <v>3</v>
      </c>
      <c r="E785" s="1">
        <v>1</v>
      </c>
      <c r="F785" s="1">
        <v>0</v>
      </c>
      <c r="G785" s="1">
        <f t="shared" si="13"/>
        <v>2.0281482472922852</v>
      </c>
      <c r="H785" s="1">
        <v>10.601000000000001</v>
      </c>
      <c r="I785">
        <v>342364</v>
      </c>
      <c r="J785">
        <f>(H785/I785)*1000</f>
        <v>3.0964120059352038E-2</v>
      </c>
      <c r="K785">
        <v>7.93</v>
      </c>
      <c r="L785">
        <v>404.5</v>
      </c>
      <c r="M785">
        <v>3663.9</v>
      </c>
      <c r="N785">
        <v>3.5403700000000003E-2</v>
      </c>
      <c r="O785">
        <v>0.58170189999999999</v>
      </c>
    </row>
    <row r="786" spans="1:15" x14ac:dyDescent="0.2">
      <c r="A786" s="1" t="s">
        <v>35</v>
      </c>
      <c r="B786" s="1">
        <v>2009</v>
      </c>
      <c r="C786" s="1">
        <v>6</v>
      </c>
      <c r="D786" s="1">
        <v>3</v>
      </c>
      <c r="E786" s="1">
        <v>5</v>
      </c>
      <c r="F786" s="1">
        <v>0</v>
      </c>
      <c r="G786" s="1">
        <f t="shared" si="13"/>
        <v>3.4607233609761821</v>
      </c>
      <c r="H786" s="1">
        <v>3.1E-2</v>
      </c>
      <c r="I786">
        <v>28061.9</v>
      </c>
      <c r="J786">
        <f>(H786/I786)*1000</f>
        <v>1.1047006795690954E-3</v>
      </c>
      <c r="K786">
        <v>5.4</v>
      </c>
      <c r="L786">
        <v>266.39999999999998</v>
      </c>
      <c r="M786">
        <v>1980.8</v>
      </c>
      <c r="N786">
        <v>1.495E-3</v>
      </c>
      <c r="O786">
        <v>-1.9055200000000001</v>
      </c>
    </row>
    <row r="787" spans="1:15" x14ac:dyDescent="0.2">
      <c r="A787" s="1" t="s">
        <v>36</v>
      </c>
      <c r="B787" s="1">
        <v>2009</v>
      </c>
      <c r="C787" s="1">
        <v>5</v>
      </c>
      <c r="D787" s="1">
        <v>3</v>
      </c>
      <c r="E787" s="1">
        <v>5</v>
      </c>
      <c r="F787" s="1">
        <v>0</v>
      </c>
      <c r="G787" s="1">
        <f t="shared" si="13"/>
        <v>3.3568971227655755</v>
      </c>
      <c r="H787" s="1">
        <v>13.506</v>
      </c>
      <c r="I787">
        <v>415631</v>
      </c>
      <c r="J787">
        <f>(H787/I787)*1000</f>
        <v>3.2495169994538421E-2</v>
      </c>
      <c r="K787">
        <v>7.27</v>
      </c>
      <c r="L787">
        <v>331.9</v>
      </c>
      <c r="M787">
        <v>3261.3</v>
      </c>
      <c r="N787">
        <v>2.5652100000000001E-2</v>
      </c>
      <c r="O787">
        <v>0.46364739999999999</v>
      </c>
    </row>
    <row r="788" spans="1:15" x14ac:dyDescent="0.2">
      <c r="A788" s="1" t="s">
        <v>37</v>
      </c>
      <c r="B788" s="1">
        <v>2009</v>
      </c>
      <c r="C788" s="1">
        <v>5</v>
      </c>
      <c r="D788" s="1">
        <v>3</v>
      </c>
      <c r="E788" s="1">
        <v>5</v>
      </c>
      <c r="F788" s="1">
        <v>0</v>
      </c>
      <c r="G788" s="1">
        <f t="shared" si="13"/>
        <v>3.3568971227655755</v>
      </c>
      <c r="H788" s="1">
        <v>2.68</v>
      </c>
      <c r="I788">
        <v>133793</v>
      </c>
      <c r="J788">
        <f>(H788/I788)*1000</f>
        <v>2.0030943322894321E-2</v>
      </c>
      <c r="K788">
        <v>8.8800000000000008</v>
      </c>
      <c r="L788">
        <v>503.4</v>
      </c>
      <c r="M788">
        <v>3589.6</v>
      </c>
      <c r="N788">
        <v>2.8426799999999999E-2</v>
      </c>
      <c r="O788">
        <v>0.25240960000000001</v>
      </c>
    </row>
    <row r="789" spans="1:15" x14ac:dyDescent="0.2">
      <c r="A789" s="1" t="s">
        <v>38</v>
      </c>
      <c r="B789" s="1">
        <v>2009</v>
      </c>
      <c r="C789" s="1">
        <v>2</v>
      </c>
      <c r="D789" s="1">
        <v>1</v>
      </c>
      <c r="E789" s="1">
        <v>3</v>
      </c>
      <c r="F789" s="1">
        <v>0</v>
      </c>
      <c r="G789" s="1">
        <f t="shared" si="13"/>
        <v>1.8437192081587661</v>
      </c>
      <c r="H789" s="1">
        <v>1.7250000000000001</v>
      </c>
      <c r="I789">
        <v>135783</v>
      </c>
      <c r="J789">
        <f>(H789/I789)*1000</f>
        <v>1.2704094032389918E-2</v>
      </c>
      <c r="K789">
        <v>12.33</v>
      </c>
      <c r="L789">
        <v>260.60000000000002</v>
      </c>
      <c r="M789">
        <v>3000.3</v>
      </c>
      <c r="N789">
        <v>1.30756E-2</v>
      </c>
      <c r="O789">
        <v>-0.31120910000000002</v>
      </c>
    </row>
    <row r="790" spans="1:15" x14ac:dyDescent="0.2">
      <c r="A790" s="1" t="s">
        <v>39</v>
      </c>
      <c r="B790" s="1">
        <v>2009</v>
      </c>
      <c r="C790" s="1">
        <v>5</v>
      </c>
      <c r="D790" s="1">
        <v>3</v>
      </c>
      <c r="E790" s="1">
        <v>5</v>
      </c>
      <c r="F790" s="1">
        <v>0</v>
      </c>
      <c r="G790" s="1">
        <f t="shared" si="13"/>
        <v>3.3568971227655755</v>
      </c>
      <c r="H790" s="1">
        <v>9.1379999999999999</v>
      </c>
      <c r="I790">
        <v>522187</v>
      </c>
      <c r="J790">
        <f>(H790/I790)*1000</f>
        <v>1.7499478156292669E-2</v>
      </c>
      <c r="K790">
        <v>6.57</v>
      </c>
      <c r="L790">
        <v>382.3</v>
      </c>
      <c r="M790">
        <v>2199</v>
      </c>
      <c r="N790">
        <v>1.7876300000000001E-2</v>
      </c>
      <c r="O790">
        <v>0.34035919999999997</v>
      </c>
    </row>
    <row r="791" spans="1:15" x14ac:dyDescent="0.2">
      <c r="A791" s="1" t="s">
        <v>40</v>
      </c>
      <c r="B791" s="1">
        <v>2009</v>
      </c>
      <c r="C791" s="1">
        <v>7</v>
      </c>
      <c r="D791" s="1">
        <v>3</v>
      </c>
      <c r="E791" s="1">
        <v>4</v>
      </c>
      <c r="F791" s="1">
        <v>0</v>
      </c>
      <c r="G791" s="1">
        <f t="shared" si="13"/>
        <v>3.4423393249933305</v>
      </c>
      <c r="H791" s="1">
        <v>1.179</v>
      </c>
      <c r="I791">
        <v>43830.9</v>
      </c>
      <c r="J791">
        <f>(H791/I791)*1000</f>
        <v>2.689883164616743E-2</v>
      </c>
      <c r="K791">
        <v>12.66</v>
      </c>
      <c r="L791">
        <v>254.3</v>
      </c>
      <c r="M791">
        <v>2616.6</v>
      </c>
      <c r="N791">
        <v>5.0581099999999997E-2</v>
      </c>
      <c r="O791">
        <v>1.126603</v>
      </c>
    </row>
    <row r="792" spans="1:15" x14ac:dyDescent="0.2">
      <c r="A792" s="1" t="s">
        <v>41</v>
      </c>
      <c r="B792" s="1">
        <v>2009</v>
      </c>
      <c r="C792" s="1">
        <v>7</v>
      </c>
      <c r="D792" s="1">
        <v>3</v>
      </c>
      <c r="E792" s="1">
        <v>4</v>
      </c>
      <c r="F792" s="1">
        <v>0</v>
      </c>
      <c r="G792" s="1">
        <f t="shared" si="13"/>
        <v>3.4423393249933305</v>
      </c>
      <c r="H792" s="1">
        <v>4.6689999999999996</v>
      </c>
      <c r="I792">
        <v>148831</v>
      </c>
      <c r="J792">
        <f>(H792/I792)*1000</f>
        <v>3.1371152515268994E-2</v>
      </c>
      <c r="K792">
        <v>8.9</v>
      </c>
      <c r="L792">
        <v>675.2</v>
      </c>
      <c r="M792">
        <v>3909.2</v>
      </c>
      <c r="N792">
        <v>3.6217199999999998E-2</v>
      </c>
      <c r="O792">
        <v>0.2332882</v>
      </c>
    </row>
    <row r="793" spans="1:15" x14ac:dyDescent="0.2">
      <c r="A793" s="1" t="s">
        <v>42</v>
      </c>
      <c r="B793" s="1">
        <v>2009</v>
      </c>
      <c r="C793" s="1">
        <v>6</v>
      </c>
      <c r="D793" s="1">
        <v>3</v>
      </c>
      <c r="E793" s="1">
        <v>5</v>
      </c>
      <c r="F793" s="1">
        <v>0</v>
      </c>
      <c r="G793" s="1">
        <f t="shared" si="13"/>
        <v>3.4607233609761821</v>
      </c>
      <c r="H793" s="1">
        <v>5.3999999999999999E-2</v>
      </c>
      <c r="I793">
        <v>32688.9</v>
      </c>
      <c r="J793">
        <f>(H793/I793)*1000</f>
        <v>1.6519368960105723E-3</v>
      </c>
      <c r="K793">
        <v>5.82</v>
      </c>
      <c r="L793">
        <v>218.7</v>
      </c>
      <c r="M793">
        <v>1769.9</v>
      </c>
      <c r="N793">
        <v>4.4698000000000003E-3</v>
      </c>
      <c r="O793">
        <v>-0.74125490000000005</v>
      </c>
    </row>
    <row r="794" spans="1:15" x14ac:dyDescent="0.2">
      <c r="A794" s="1" t="s">
        <v>43</v>
      </c>
      <c r="B794" s="1">
        <v>2009</v>
      </c>
      <c r="C794" s="1">
        <v>5</v>
      </c>
      <c r="D794" s="1">
        <v>2</v>
      </c>
      <c r="E794" s="1">
        <v>5</v>
      </c>
      <c r="F794" s="1">
        <v>0</v>
      </c>
      <c r="G794" s="1">
        <f t="shared" si="13"/>
        <v>3.0819099697950434</v>
      </c>
      <c r="H794" s="1">
        <v>5.8090000000000002</v>
      </c>
      <c r="I794">
        <v>221351</v>
      </c>
      <c r="J794">
        <f>(H794/I794)*1000</f>
        <v>2.6243387199515703E-2</v>
      </c>
      <c r="K794">
        <v>7.44</v>
      </c>
      <c r="L794">
        <v>666</v>
      </c>
      <c r="M794">
        <v>3766.6</v>
      </c>
      <c r="N794">
        <v>2.3692999999999999E-2</v>
      </c>
      <c r="O794">
        <v>-8.6124999999999993E-2</v>
      </c>
    </row>
    <row r="795" spans="1:15" x14ac:dyDescent="0.2">
      <c r="A795" s="1" t="s">
        <v>44</v>
      </c>
      <c r="B795" s="1">
        <v>2009</v>
      </c>
      <c r="C795" s="1">
        <v>5</v>
      </c>
      <c r="D795" s="1">
        <v>3</v>
      </c>
      <c r="E795" s="1">
        <v>4</v>
      </c>
      <c r="F795" s="1">
        <v>0</v>
      </c>
      <c r="G795" s="1">
        <f t="shared" si="13"/>
        <v>3.2308043957334744</v>
      </c>
      <c r="H795" s="1">
        <v>40.515000000000001</v>
      </c>
      <c r="I795">
        <v>942105</v>
      </c>
      <c r="J795">
        <f>(H795/I795)*1000</f>
        <v>4.3004760615854926E-2</v>
      </c>
      <c r="K795">
        <v>6.45</v>
      </c>
      <c r="L795">
        <v>491</v>
      </c>
      <c r="M795">
        <v>4015.3</v>
      </c>
      <c r="N795">
        <v>3.2985599999999997E-2</v>
      </c>
      <c r="O795">
        <v>0.41129339999999998</v>
      </c>
    </row>
    <row r="796" spans="1:15" x14ac:dyDescent="0.2">
      <c r="A796" s="1" t="s">
        <v>45</v>
      </c>
      <c r="B796" s="1">
        <v>2009</v>
      </c>
      <c r="C796" s="1">
        <v>3</v>
      </c>
      <c r="D796" s="1">
        <v>2</v>
      </c>
      <c r="E796" s="1">
        <v>5</v>
      </c>
      <c r="F796" s="1">
        <v>1</v>
      </c>
      <c r="G796" s="1">
        <f t="shared" si="13"/>
        <v>2.1210632163706555</v>
      </c>
      <c r="H796" s="1">
        <v>1.4179999999999999</v>
      </c>
      <c r="I796">
        <v>87248</v>
      </c>
      <c r="J796">
        <f>(H796/I796)*1000</f>
        <v>1.6252521547771868E-2</v>
      </c>
      <c r="K796">
        <v>6</v>
      </c>
      <c r="L796">
        <v>215.4</v>
      </c>
      <c r="M796">
        <v>3295</v>
      </c>
      <c r="N796">
        <v>1.28235E-2</v>
      </c>
      <c r="O796">
        <v>-6.8575700000000003E-2</v>
      </c>
    </row>
    <row r="797" spans="1:15" x14ac:dyDescent="0.2">
      <c r="A797" s="1" t="s">
        <v>46</v>
      </c>
      <c r="B797" s="1">
        <v>2009</v>
      </c>
      <c r="C797" s="1">
        <v>3</v>
      </c>
      <c r="D797" s="1">
        <v>3</v>
      </c>
      <c r="E797" s="1">
        <v>1</v>
      </c>
      <c r="F797" s="1">
        <v>0</v>
      </c>
      <c r="G797" s="1">
        <f t="shared" si="13"/>
        <v>2.3125354238472133</v>
      </c>
      <c r="H797" s="1">
        <v>1.621</v>
      </c>
      <c r="I797">
        <v>25599.1</v>
      </c>
      <c r="J797">
        <f>(H797/I797)*1000</f>
        <v>6.3322538683000584E-2</v>
      </c>
      <c r="K797">
        <v>12.38</v>
      </c>
      <c r="L797">
        <v>134.6</v>
      </c>
      <c r="M797">
        <v>2414.1</v>
      </c>
      <c r="N797">
        <v>3.5537199999999998E-2</v>
      </c>
      <c r="O797">
        <v>0.96709120000000004</v>
      </c>
    </row>
    <row r="798" spans="1:15" x14ac:dyDescent="0.2">
      <c r="A798" s="1" t="s">
        <v>47</v>
      </c>
      <c r="B798" s="1">
        <v>2009</v>
      </c>
      <c r="C798" s="1">
        <v>5</v>
      </c>
      <c r="D798" s="1">
        <v>3</v>
      </c>
      <c r="E798" s="1">
        <v>5</v>
      </c>
      <c r="F798" s="1">
        <v>0</v>
      </c>
      <c r="G798" s="1">
        <f t="shared" si="13"/>
        <v>3.3568971227655755</v>
      </c>
      <c r="H798" s="1">
        <v>5.7009999999999996</v>
      </c>
      <c r="I798">
        <v>355519</v>
      </c>
      <c r="J798">
        <f>(H798/I798)*1000</f>
        <v>1.6035711171554824E-2</v>
      </c>
      <c r="K798">
        <v>5.95</v>
      </c>
      <c r="L798">
        <v>230.8</v>
      </c>
      <c r="M798">
        <v>2461.4</v>
      </c>
      <c r="N798">
        <v>1.76346E-2</v>
      </c>
      <c r="O798">
        <v>0.43906889999999998</v>
      </c>
    </row>
    <row r="799" spans="1:15" x14ac:dyDescent="0.2">
      <c r="A799" s="1" t="s">
        <v>48</v>
      </c>
      <c r="B799" s="1">
        <v>2009</v>
      </c>
      <c r="C799" s="1">
        <v>6</v>
      </c>
      <c r="D799" s="1">
        <v>3</v>
      </c>
      <c r="E799" s="1">
        <v>4</v>
      </c>
      <c r="F799" s="1">
        <v>0</v>
      </c>
      <c r="G799" s="1">
        <f t="shared" si="13"/>
        <v>3.3421548410283721</v>
      </c>
      <c r="H799" s="1">
        <v>4.9320000000000004</v>
      </c>
      <c r="I799">
        <v>279540</v>
      </c>
      <c r="J799">
        <f>(H799/I799)*1000</f>
        <v>1.7643271088216356E-2</v>
      </c>
      <c r="K799">
        <v>8.9600000000000009</v>
      </c>
      <c r="L799">
        <v>336.3</v>
      </c>
      <c r="M799">
        <v>3679.6</v>
      </c>
      <c r="N799">
        <v>1.4069699999999999E-2</v>
      </c>
      <c r="O799">
        <v>-0.33429009999999998</v>
      </c>
    </row>
    <row r="800" spans="1:15" x14ac:dyDescent="0.2">
      <c r="A800" s="1" t="s">
        <v>49</v>
      </c>
      <c r="B800" s="1">
        <v>2009</v>
      </c>
      <c r="C800" s="1">
        <v>5</v>
      </c>
      <c r="D800" s="1">
        <v>3</v>
      </c>
      <c r="E800" s="1">
        <v>5</v>
      </c>
      <c r="F800" s="1">
        <v>0</v>
      </c>
      <c r="G800" s="1">
        <f t="shared" si="13"/>
        <v>3.3568971227655755</v>
      </c>
      <c r="H800" s="1">
        <v>1.5960000000000001</v>
      </c>
      <c r="I800">
        <v>59260.4</v>
      </c>
      <c r="J800">
        <f>(H800/I800)*1000</f>
        <v>2.6931981559354983E-2</v>
      </c>
      <c r="K800">
        <v>7.71</v>
      </c>
      <c r="L800">
        <v>305.2</v>
      </c>
      <c r="M800">
        <v>2539.6</v>
      </c>
      <c r="N800">
        <v>2.2771400000000001E-2</v>
      </c>
      <c r="O800">
        <v>0.53429610000000005</v>
      </c>
    </row>
    <row r="801" spans="1:15" x14ac:dyDescent="0.2">
      <c r="A801" s="1" t="s">
        <v>50</v>
      </c>
      <c r="B801" s="1">
        <v>2009</v>
      </c>
      <c r="C801" s="1">
        <v>5</v>
      </c>
      <c r="D801" s="1">
        <v>3</v>
      </c>
      <c r="E801" s="1">
        <v>1</v>
      </c>
      <c r="F801" s="1">
        <v>0</v>
      </c>
      <c r="G801" s="1">
        <f t="shared" si="13"/>
        <v>2.7146947438208788</v>
      </c>
      <c r="H801" s="1">
        <v>4.9029999999999996</v>
      </c>
      <c r="I801">
        <v>218769</v>
      </c>
      <c r="J801">
        <f>(H801/I801)*1000</f>
        <v>2.2411767663608643E-2</v>
      </c>
      <c r="K801">
        <v>7.77</v>
      </c>
      <c r="L801">
        <v>259.10000000000002</v>
      </c>
      <c r="M801">
        <v>2611.8000000000002</v>
      </c>
      <c r="N801">
        <v>1.89088E-2</v>
      </c>
      <c r="O801">
        <v>0.36570160000000002</v>
      </c>
    </row>
    <row r="802" spans="1:15" x14ac:dyDescent="0.2">
      <c r="A802" s="1" t="s">
        <v>51</v>
      </c>
      <c r="B802" s="1">
        <v>2009</v>
      </c>
      <c r="C802" s="1">
        <v>7</v>
      </c>
      <c r="D802" s="1">
        <v>3</v>
      </c>
      <c r="E802" s="1">
        <v>5</v>
      </c>
      <c r="F802" s="1">
        <v>0</v>
      </c>
      <c r="G802" s="1">
        <f t="shared" si="13"/>
        <v>3.5547764695904562</v>
      </c>
      <c r="H802" s="1">
        <v>0.21199999999999999</v>
      </c>
      <c r="I802">
        <v>25061.7</v>
      </c>
      <c r="J802">
        <f>(H802/I802)*1000</f>
        <v>8.4591228847205099E-3</v>
      </c>
      <c r="K802">
        <v>6.03</v>
      </c>
      <c r="L802">
        <v>219.7</v>
      </c>
      <c r="M802">
        <v>2616.9</v>
      </c>
      <c r="N802">
        <v>8.5006999999999999E-3</v>
      </c>
      <c r="O802">
        <v>-0.30145680000000002</v>
      </c>
    </row>
    <row r="803" spans="1:15" x14ac:dyDescent="0.2">
      <c r="A803" s="1" t="s">
        <v>2</v>
      </c>
      <c r="B803" s="1">
        <v>2010</v>
      </c>
      <c r="C803" s="1">
        <v>7</v>
      </c>
      <c r="D803" s="1">
        <v>2</v>
      </c>
      <c r="E803" s="1">
        <v>5</v>
      </c>
      <c r="F803" s="1">
        <v>0</v>
      </c>
      <c r="G803" s="1">
        <f t="shared" si="13"/>
        <v>3.2928695047765273</v>
      </c>
      <c r="H803" s="1">
        <v>4.6079999999999997</v>
      </c>
      <c r="I803">
        <v>166170</v>
      </c>
      <c r="J803">
        <f>(H803/I803)*1000</f>
        <v>2.773063729915147E-2</v>
      </c>
      <c r="K803">
        <v>7.04</v>
      </c>
      <c r="L803">
        <v>383.7</v>
      </c>
      <c r="M803">
        <v>3528</v>
      </c>
      <c r="N803">
        <v>4.3020200000000001E-2</v>
      </c>
      <c r="O803">
        <v>0.87061230000000001</v>
      </c>
    </row>
    <row r="804" spans="1:15" x14ac:dyDescent="0.2">
      <c r="A804" s="1" t="s">
        <v>3</v>
      </c>
      <c r="B804" s="1">
        <v>2010</v>
      </c>
      <c r="C804" s="1">
        <v>7</v>
      </c>
      <c r="D804" s="1">
        <v>3</v>
      </c>
      <c r="E804" s="1">
        <v>4</v>
      </c>
      <c r="F804" s="1">
        <v>0</v>
      </c>
      <c r="G804" s="1">
        <f t="shared" si="13"/>
        <v>3.4423393249933305</v>
      </c>
      <c r="H804" s="1">
        <v>0.84299999999999997</v>
      </c>
      <c r="I804">
        <v>36662.300000000003</v>
      </c>
      <c r="J804">
        <f>(H804/I804)*1000</f>
        <v>2.2993647425284279E-2</v>
      </c>
      <c r="K804">
        <v>14.57</v>
      </c>
      <c r="L804">
        <v>635.29999999999995</v>
      </c>
      <c r="M804">
        <v>2836.8</v>
      </c>
      <c r="N804">
        <v>2.8318800000000002E-2</v>
      </c>
      <c r="O804">
        <v>2.98117E-2</v>
      </c>
    </row>
    <row r="805" spans="1:15" x14ac:dyDescent="0.2">
      <c r="A805" s="1" t="s">
        <v>4</v>
      </c>
      <c r="B805" s="1">
        <v>2010</v>
      </c>
      <c r="C805" s="1">
        <v>5</v>
      </c>
      <c r="D805" s="1">
        <v>3</v>
      </c>
      <c r="E805" s="1">
        <v>5</v>
      </c>
      <c r="F805" s="1">
        <v>0</v>
      </c>
      <c r="G805" s="1">
        <f t="shared" si="13"/>
        <v>3.3568971227655755</v>
      </c>
      <c r="H805" s="1">
        <v>10.753</v>
      </c>
      <c r="I805">
        <v>222745</v>
      </c>
      <c r="J805">
        <f>(H805/I805)*1000</f>
        <v>4.8274933219600892E-2</v>
      </c>
      <c r="K805">
        <v>9.3800000000000008</v>
      </c>
      <c r="L805">
        <v>413.6</v>
      </c>
      <c r="M805">
        <v>3536.5</v>
      </c>
      <c r="N805">
        <v>3.4751499999999998E-2</v>
      </c>
      <c r="O805">
        <v>0.52099479999999998</v>
      </c>
    </row>
    <row r="806" spans="1:15" x14ac:dyDescent="0.2">
      <c r="A806" s="1" t="s">
        <v>5</v>
      </c>
      <c r="B806" s="1">
        <v>2010</v>
      </c>
      <c r="C806" s="1">
        <v>5</v>
      </c>
      <c r="D806" s="1">
        <v>3</v>
      </c>
      <c r="E806" s="1">
        <v>5</v>
      </c>
      <c r="F806" s="1">
        <v>0</v>
      </c>
      <c r="G806" s="1">
        <f t="shared" si="13"/>
        <v>3.3568971227655755</v>
      </c>
      <c r="H806" s="1">
        <v>2.82</v>
      </c>
      <c r="I806">
        <v>97830.2</v>
      </c>
      <c r="J806">
        <f>(H806/I806)*1000</f>
        <v>2.8825454716437257E-2</v>
      </c>
      <c r="K806">
        <v>7.6</v>
      </c>
      <c r="L806">
        <v>503.5</v>
      </c>
      <c r="M806">
        <v>3553.5</v>
      </c>
      <c r="N806">
        <v>2.4437E-2</v>
      </c>
      <c r="O806">
        <v>0.15976190000000001</v>
      </c>
    </row>
    <row r="807" spans="1:15" x14ac:dyDescent="0.2">
      <c r="A807" s="1" t="s">
        <v>6</v>
      </c>
      <c r="B807" s="1">
        <v>2010</v>
      </c>
      <c r="C807" s="1">
        <v>2</v>
      </c>
      <c r="D807" s="1">
        <v>1</v>
      </c>
      <c r="E807" s="1">
        <v>3</v>
      </c>
      <c r="F807" s="1">
        <v>0</v>
      </c>
      <c r="G807" s="1">
        <f t="shared" si="13"/>
        <v>1.8437192081587661</v>
      </c>
      <c r="H807" s="1">
        <v>78.894999999999996</v>
      </c>
      <c r="I807">
        <v>1700000</v>
      </c>
      <c r="J807">
        <f>(H807/I807)*1000</f>
        <v>4.6408823529411766E-2</v>
      </c>
      <c r="K807">
        <v>10.26</v>
      </c>
      <c r="L807">
        <v>439.6</v>
      </c>
      <c r="M807">
        <v>2629.9</v>
      </c>
      <c r="N807">
        <v>4.6567600000000001E-2</v>
      </c>
      <c r="O807">
        <v>0.96479630000000005</v>
      </c>
    </row>
    <row r="808" spans="1:15" x14ac:dyDescent="0.2">
      <c r="A808" s="1" t="s">
        <v>7</v>
      </c>
      <c r="B808" s="1">
        <v>2010</v>
      </c>
      <c r="C808" s="1">
        <v>3</v>
      </c>
      <c r="D808" s="1">
        <v>1</v>
      </c>
      <c r="E808" s="1">
        <v>3</v>
      </c>
      <c r="F808" s="1">
        <v>0</v>
      </c>
      <c r="G808" s="1">
        <f t="shared" si="13"/>
        <v>2.0769384114617173</v>
      </c>
      <c r="H808" s="1">
        <v>3.22</v>
      </c>
      <c r="I808">
        <v>215441</v>
      </c>
      <c r="J808">
        <f>(H808/I808)*1000</f>
        <v>1.4946087327853103E-2</v>
      </c>
      <c r="K808">
        <v>13.56</v>
      </c>
      <c r="L808">
        <v>323.7</v>
      </c>
      <c r="M808">
        <v>2674.5</v>
      </c>
      <c r="N808">
        <v>1.9717800000000001E-2</v>
      </c>
      <c r="O808">
        <v>6.4885899999999996E-2</v>
      </c>
    </row>
    <row r="809" spans="1:15" x14ac:dyDescent="0.2">
      <c r="A809" s="1" t="s">
        <v>8</v>
      </c>
      <c r="B809" s="1">
        <v>2010</v>
      </c>
      <c r="C809" s="1">
        <v>3</v>
      </c>
      <c r="D809" s="1">
        <v>1</v>
      </c>
      <c r="E809" s="1">
        <v>3</v>
      </c>
      <c r="F809" s="1">
        <v>0</v>
      </c>
      <c r="G809" s="1">
        <f t="shared" si="13"/>
        <v>2.0769384114617173</v>
      </c>
      <c r="H809" s="1">
        <v>1.871</v>
      </c>
      <c r="I809">
        <v>224383</v>
      </c>
      <c r="J809">
        <f>(H809/I809)*1000</f>
        <v>8.3384213599069449E-3</v>
      </c>
      <c r="K809">
        <v>9.42</v>
      </c>
      <c r="L809">
        <v>282</v>
      </c>
      <c r="M809">
        <v>2188.8000000000002</v>
      </c>
      <c r="N809">
        <v>9.4950999999999994E-3</v>
      </c>
      <c r="O809">
        <v>-0.32807310000000001</v>
      </c>
    </row>
    <row r="810" spans="1:15" x14ac:dyDescent="0.2">
      <c r="A810" s="1" t="s">
        <v>9</v>
      </c>
      <c r="B810" s="1">
        <v>2010</v>
      </c>
      <c r="C810" s="1">
        <v>7</v>
      </c>
      <c r="D810" s="1">
        <v>3</v>
      </c>
      <c r="E810" s="1">
        <v>5</v>
      </c>
      <c r="F810" s="1">
        <v>0</v>
      </c>
      <c r="G810" s="1">
        <f t="shared" si="13"/>
        <v>3.5547764695904562</v>
      </c>
      <c r="H810" s="1">
        <v>1.1299999999999999</v>
      </c>
      <c r="I810">
        <v>38589.1</v>
      </c>
      <c r="J810">
        <f>(H810/I810)*1000</f>
        <v>2.9282880398869109E-2</v>
      </c>
      <c r="K810">
        <v>8.19</v>
      </c>
      <c r="L810">
        <v>623.29999999999995</v>
      </c>
      <c r="M810">
        <v>3453.9</v>
      </c>
      <c r="N810">
        <v>2.5106900000000001E-2</v>
      </c>
      <c r="O810">
        <v>5.4699600000000001E-2</v>
      </c>
    </row>
    <row r="811" spans="1:15" x14ac:dyDescent="0.2">
      <c r="A811" s="1" t="s">
        <v>10</v>
      </c>
      <c r="B811" s="1">
        <v>2010</v>
      </c>
      <c r="C811" s="1">
        <v>3</v>
      </c>
      <c r="D811" s="1">
        <v>1</v>
      </c>
      <c r="E811" s="1">
        <v>3</v>
      </c>
      <c r="F811" s="1">
        <v>0</v>
      </c>
      <c r="G811" s="1">
        <f t="shared" si="13"/>
        <v>2.0769384114617173</v>
      </c>
      <c r="H811" s="1">
        <v>37.43</v>
      </c>
      <c r="I811">
        <v>754960</v>
      </c>
      <c r="J811">
        <f>(H811/I811)*1000</f>
        <v>4.9578785631026807E-2</v>
      </c>
      <c r="K811">
        <v>8.2899999999999991</v>
      </c>
      <c r="L811">
        <v>541.29999999999995</v>
      </c>
      <c r="M811">
        <v>3551.4</v>
      </c>
      <c r="N811">
        <v>5.0141499999999999E-2</v>
      </c>
      <c r="O811">
        <v>0.80734810000000001</v>
      </c>
    </row>
    <row r="812" spans="1:15" x14ac:dyDescent="0.2">
      <c r="A812" s="1" t="s">
        <v>11</v>
      </c>
      <c r="B812" s="1">
        <v>2010</v>
      </c>
      <c r="C812" s="1">
        <v>6</v>
      </c>
      <c r="D812" s="1">
        <v>3</v>
      </c>
      <c r="E812" s="1">
        <v>5</v>
      </c>
      <c r="F812" s="1">
        <v>0</v>
      </c>
      <c r="G812" s="1">
        <f t="shared" si="13"/>
        <v>3.4607233609761821</v>
      </c>
      <c r="H812" s="1">
        <v>29.866</v>
      </c>
      <c r="I812">
        <v>350451</v>
      </c>
      <c r="J812">
        <f>(H812/I812)*1000</f>
        <v>8.522161443397222E-2</v>
      </c>
      <c r="K812">
        <v>7.13</v>
      </c>
      <c r="L812">
        <v>402.3</v>
      </c>
      <c r="M812">
        <v>3639.2</v>
      </c>
      <c r="N812">
        <v>7.4284199999999995E-2</v>
      </c>
      <c r="O812">
        <v>1.370323</v>
      </c>
    </row>
    <row r="813" spans="1:15" x14ac:dyDescent="0.2">
      <c r="A813" s="1" t="s">
        <v>12</v>
      </c>
      <c r="B813" s="1">
        <v>2010</v>
      </c>
      <c r="C813" s="1">
        <v>5</v>
      </c>
      <c r="D813" s="1">
        <v>3</v>
      </c>
      <c r="E813" s="1">
        <v>5</v>
      </c>
      <c r="F813" s="1">
        <v>0</v>
      </c>
      <c r="G813" s="1">
        <f t="shared" si="13"/>
        <v>3.3568971227655755</v>
      </c>
      <c r="H813" s="1">
        <v>0.51600000000000001</v>
      </c>
      <c r="I813">
        <v>58179.4</v>
      </c>
      <c r="J813">
        <f>(H813/I813)*1000</f>
        <v>8.8691186227427589E-3</v>
      </c>
      <c r="K813">
        <v>9.6199999999999992</v>
      </c>
      <c r="L813">
        <v>264.3</v>
      </c>
      <c r="M813">
        <v>3349.6</v>
      </c>
      <c r="N813">
        <v>1.00207E-2</v>
      </c>
      <c r="O813">
        <v>-0.5521258</v>
      </c>
    </row>
    <row r="814" spans="1:15" x14ac:dyDescent="0.2">
      <c r="A814" s="1" t="s">
        <v>13</v>
      </c>
      <c r="B814" s="1">
        <v>2010</v>
      </c>
      <c r="C814" s="1">
        <v>5</v>
      </c>
      <c r="D814" s="1">
        <v>3</v>
      </c>
      <c r="E814" s="1">
        <v>5</v>
      </c>
      <c r="F814" s="1">
        <v>0</v>
      </c>
      <c r="G814" s="1">
        <f t="shared" si="13"/>
        <v>3.3568971227655755</v>
      </c>
      <c r="H814" s="1">
        <v>0.21099999999999999</v>
      </c>
      <c r="I814">
        <v>52033.7</v>
      </c>
      <c r="J814">
        <f>(H814/I814)*1000</f>
        <v>4.0550643140887539E-3</v>
      </c>
      <c r="K814">
        <v>9.5</v>
      </c>
      <c r="L814">
        <v>220.5</v>
      </c>
      <c r="M814">
        <v>2000.9</v>
      </c>
      <c r="N814">
        <v>5.9297999999999998E-3</v>
      </c>
      <c r="O814">
        <v>-0.68390340000000005</v>
      </c>
    </row>
    <row r="815" spans="1:15" x14ac:dyDescent="0.2">
      <c r="A815" s="1" t="s">
        <v>14</v>
      </c>
      <c r="B815" s="1">
        <v>2010</v>
      </c>
      <c r="C815" s="1">
        <v>7</v>
      </c>
      <c r="D815" s="1">
        <v>3</v>
      </c>
      <c r="E815" s="1">
        <v>4</v>
      </c>
      <c r="F815" s="1">
        <v>0</v>
      </c>
      <c r="G815" s="1">
        <f t="shared" ref="G815:G878" si="14">LN((0.2*E815+0.6*C815+0.16*E815*C815+0.8*E815*D815+0.58*C815*D815)/(1+F815))</f>
        <v>3.4423393249933305</v>
      </c>
      <c r="H815" s="1">
        <v>16.585999999999999</v>
      </c>
      <c r="I815">
        <v>558829</v>
      </c>
      <c r="J815">
        <f>(H815/I815)*1000</f>
        <v>2.9679919975520237E-2</v>
      </c>
      <c r="K815">
        <v>8.15</v>
      </c>
      <c r="L815">
        <v>444.9</v>
      </c>
      <c r="M815">
        <v>2718.1</v>
      </c>
      <c r="N815">
        <v>3.8236399999999997E-2</v>
      </c>
      <c r="O815">
        <v>0.83859450000000002</v>
      </c>
    </row>
    <row r="816" spans="1:15" x14ac:dyDescent="0.2">
      <c r="A816" s="1" t="s">
        <v>15</v>
      </c>
      <c r="B816" s="1">
        <v>2010</v>
      </c>
      <c r="C816" s="1">
        <v>5</v>
      </c>
      <c r="D816" s="1">
        <v>2</v>
      </c>
      <c r="E816" s="1">
        <v>1</v>
      </c>
      <c r="F816" s="1">
        <v>0</v>
      </c>
      <c r="G816" s="1">
        <f t="shared" si="14"/>
        <v>2.4336133554004498</v>
      </c>
      <c r="H816" s="1">
        <v>5.0640000000000001</v>
      </c>
      <c r="I816">
        <v>238929</v>
      </c>
      <c r="J816">
        <f>(H816/I816)*1000</f>
        <v>2.1194580816895396E-2</v>
      </c>
      <c r="K816">
        <v>8.3000000000000007</v>
      </c>
      <c r="L816">
        <v>323.3</v>
      </c>
      <c r="M816">
        <v>3070.2</v>
      </c>
      <c r="N816">
        <v>2.56248E-2</v>
      </c>
      <c r="O816">
        <v>0.46976259999999997</v>
      </c>
    </row>
    <row r="817" spans="1:15" x14ac:dyDescent="0.2">
      <c r="A817" s="1" t="s">
        <v>16</v>
      </c>
      <c r="B817" s="1">
        <v>2010</v>
      </c>
      <c r="C817" s="1">
        <v>5</v>
      </c>
      <c r="D817" s="1">
        <v>3</v>
      </c>
      <c r="E817" s="1">
        <v>5</v>
      </c>
      <c r="F817" s="1">
        <v>0</v>
      </c>
      <c r="G817" s="1">
        <f t="shared" si="14"/>
        <v>3.3568971227655755</v>
      </c>
      <c r="H817" s="1">
        <v>4.1020000000000003</v>
      </c>
      <c r="I817">
        <v>121411</v>
      </c>
      <c r="J817">
        <f>(H817/I817)*1000</f>
        <v>3.3786065513009535E-2</v>
      </c>
      <c r="K817">
        <v>5.42</v>
      </c>
      <c r="L817">
        <v>268.5</v>
      </c>
      <c r="M817">
        <v>2253.6</v>
      </c>
      <c r="N817">
        <v>2.69789E-2</v>
      </c>
      <c r="O817">
        <v>0.90473199999999998</v>
      </c>
    </row>
    <row r="818" spans="1:15" x14ac:dyDescent="0.2">
      <c r="A818" s="1" t="s">
        <v>17</v>
      </c>
      <c r="B818" s="1">
        <v>2010</v>
      </c>
      <c r="C818" s="1">
        <v>5</v>
      </c>
      <c r="D818" s="1">
        <v>3</v>
      </c>
      <c r="E818" s="1">
        <v>5</v>
      </c>
      <c r="F818" s="1">
        <v>0</v>
      </c>
      <c r="G818" s="1">
        <f t="shared" si="14"/>
        <v>3.3568971227655755</v>
      </c>
      <c r="H818" s="1">
        <v>6.62</v>
      </c>
      <c r="I818">
        <v>119132</v>
      </c>
      <c r="J818">
        <f>(H818/I818)*1000</f>
        <v>5.5568612967128901E-2</v>
      </c>
      <c r="K818">
        <v>6.83</v>
      </c>
      <c r="L818">
        <v>370.8</v>
      </c>
      <c r="M818">
        <v>3116.6</v>
      </c>
      <c r="N818">
        <v>5.1857599999999997E-2</v>
      </c>
      <c r="O818">
        <v>1.1842900000000001</v>
      </c>
    </row>
    <row r="819" spans="1:15" x14ac:dyDescent="0.2">
      <c r="A819" s="1" t="s">
        <v>18</v>
      </c>
      <c r="B819" s="1">
        <v>2010</v>
      </c>
      <c r="C819" s="1">
        <v>5</v>
      </c>
      <c r="D819" s="1">
        <v>2</v>
      </c>
      <c r="E819" s="1">
        <v>5</v>
      </c>
      <c r="F819" s="1">
        <v>0</v>
      </c>
      <c r="G819" s="1">
        <f t="shared" si="14"/>
        <v>3.0819099697950434</v>
      </c>
      <c r="H819" s="1">
        <v>8.1270000000000007</v>
      </c>
      <c r="I819">
        <v>148782</v>
      </c>
      <c r="J819">
        <f>(H819/I819)*1000</f>
        <v>5.4623543170544825E-2</v>
      </c>
      <c r="K819">
        <v>6.86</v>
      </c>
      <c r="L819">
        <v>243.9</v>
      </c>
      <c r="M819">
        <v>2557.3000000000002</v>
      </c>
      <c r="N819">
        <v>4.05704E-2</v>
      </c>
      <c r="O819">
        <v>1.2014720000000001</v>
      </c>
    </row>
    <row r="820" spans="1:15" x14ac:dyDescent="0.2">
      <c r="A820" s="1" t="s">
        <v>19</v>
      </c>
      <c r="B820" s="1">
        <v>2010</v>
      </c>
      <c r="C820" s="1">
        <v>5</v>
      </c>
      <c r="D820" s="1">
        <v>3</v>
      </c>
      <c r="E820" s="1">
        <v>3</v>
      </c>
      <c r="F820" s="1">
        <v>0</v>
      </c>
      <c r="G820" s="1">
        <f t="shared" si="14"/>
        <v>3.0864866368224551</v>
      </c>
      <c r="H820" s="1">
        <v>6.665</v>
      </c>
      <c r="I820">
        <v>177130</v>
      </c>
      <c r="J820">
        <f>(H820/I820)*1000</f>
        <v>3.76277310449952E-2</v>
      </c>
      <c r="K820">
        <v>7.48</v>
      </c>
      <c r="L820">
        <v>555.29999999999995</v>
      </c>
      <c r="M820">
        <v>3644.8</v>
      </c>
      <c r="N820">
        <v>2.6480500000000001E-2</v>
      </c>
      <c r="O820">
        <v>0.17205129999999999</v>
      </c>
    </row>
    <row r="821" spans="1:15" x14ac:dyDescent="0.2">
      <c r="A821" s="1" t="s">
        <v>20</v>
      </c>
      <c r="B821" s="1">
        <v>2010</v>
      </c>
      <c r="C821" s="1">
        <v>5</v>
      </c>
      <c r="D821" s="1">
        <v>2</v>
      </c>
      <c r="E821" s="1">
        <v>1</v>
      </c>
      <c r="F821" s="1">
        <v>0</v>
      </c>
      <c r="G821" s="1">
        <f t="shared" si="14"/>
        <v>2.4336133554004498</v>
      </c>
      <c r="H821" s="1">
        <v>0.59799999999999998</v>
      </c>
      <c r="I821">
        <v>51682.400000000001</v>
      </c>
      <c r="J821">
        <f>(H821/I821)*1000</f>
        <v>1.1570670092720153E-2</v>
      </c>
      <c r="K821">
        <v>11.88</v>
      </c>
      <c r="L821">
        <v>122.1</v>
      </c>
      <c r="M821">
        <v>2478.6</v>
      </c>
      <c r="N821">
        <v>9.8709000000000002E-3</v>
      </c>
      <c r="O821">
        <v>-0.29533710000000002</v>
      </c>
    </row>
    <row r="822" spans="1:15" x14ac:dyDescent="0.2">
      <c r="A822" s="1" t="s">
        <v>21</v>
      </c>
      <c r="B822" s="1">
        <v>2010</v>
      </c>
      <c r="C822" s="1">
        <v>5</v>
      </c>
      <c r="D822" s="1">
        <v>3</v>
      </c>
      <c r="E822" s="1">
        <v>1</v>
      </c>
      <c r="F822" s="1">
        <v>0</v>
      </c>
      <c r="G822" s="1">
        <f t="shared" si="14"/>
        <v>2.7146947438208788</v>
      </c>
      <c r="H822" s="1">
        <v>6.25</v>
      </c>
      <c r="I822">
        <v>296089</v>
      </c>
      <c r="J822">
        <f>(H822/I822)*1000</f>
        <v>2.1108518046938592E-2</v>
      </c>
      <c r="K822">
        <v>7.9</v>
      </c>
      <c r="L822">
        <v>546.29999999999995</v>
      </c>
      <c r="M822">
        <v>2995.5</v>
      </c>
      <c r="N822">
        <v>2.1251699999999998E-2</v>
      </c>
      <c r="O822">
        <v>8.0764799999999998E-2</v>
      </c>
    </row>
    <row r="823" spans="1:15" x14ac:dyDescent="0.2">
      <c r="A823" s="1" t="s">
        <v>22</v>
      </c>
      <c r="B823" s="1">
        <v>2010</v>
      </c>
      <c r="C823" s="1">
        <v>7</v>
      </c>
      <c r="D823" s="1">
        <v>3</v>
      </c>
      <c r="E823" s="1">
        <v>5</v>
      </c>
      <c r="F823" s="1">
        <v>0</v>
      </c>
      <c r="G823" s="1">
        <f t="shared" si="14"/>
        <v>3.5547764695904562</v>
      </c>
      <c r="H823" s="1">
        <v>13.738</v>
      </c>
      <c r="I823">
        <v>356864</v>
      </c>
      <c r="J823">
        <f>(H823/I823)*1000</f>
        <v>3.8496458034433287E-2</v>
      </c>
      <c r="K823">
        <v>12.09</v>
      </c>
      <c r="L823">
        <v>468.9</v>
      </c>
      <c r="M823">
        <v>2356.8000000000002</v>
      </c>
      <c r="N823">
        <v>2.48729E-2</v>
      </c>
      <c r="O823">
        <v>0.28737370000000001</v>
      </c>
    </row>
    <row r="824" spans="1:15" x14ac:dyDescent="0.2">
      <c r="A824" s="1" t="s">
        <v>23</v>
      </c>
      <c r="B824" s="1">
        <v>2010</v>
      </c>
      <c r="C824" s="1">
        <v>5</v>
      </c>
      <c r="D824" s="1">
        <v>2</v>
      </c>
      <c r="E824" s="1">
        <v>5</v>
      </c>
      <c r="F824" s="1">
        <v>0</v>
      </c>
      <c r="G824" s="1">
        <f t="shared" si="14"/>
        <v>3.0819099697950434</v>
      </c>
      <c r="H824" s="1">
        <v>12.839</v>
      </c>
      <c r="I824">
        <v>364533</v>
      </c>
      <c r="J824">
        <f>(H824/I824)*1000</f>
        <v>3.5220405285666868E-2</v>
      </c>
      <c r="K824">
        <v>10.34</v>
      </c>
      <c r="L824">
        <v>493</v>
      </c>
      <c r="M824">
        <v>2748.8</v>
      </c>
      <c r="N824">
        <v>3.3895799999999997E-2</v>
      </c>
      <c r="O824">
        <v>0.56924359999999996</v>
      </c>
    </row>
    <row r="825" spans="1:15" x14ac:dyDescent="0.2">
      <c r="A825" s="1" t="s">
        <v>24</v>
      </c>
      <c r="B825" s="1">
        <v>2010</v>
      </c>
      <c r="C825" s="1">
        <v>3</v>
      </c>
      <c r="D825" s="1">
        <v>3</v>
      </c>
      <c r="E825" s="1">
        <v>4</v>
      </c>
      <c r="F825" s="1">
        <v>0</v>
      </c>
      <c r="G825" s="1">
        <f t="shared" si="14"/>
        <v>2.9621754900251482</v>
      </c>
      <c r="H825" s="1">
        <v>1.93</v>
      </c>
      <c r="I825">
        <v>236165</v>
      </c>
      <c r="J825">
        <f>(H825/I825)*1000</f>
        <v>8.1722524506171526E-3</v>
      </c>
      <c r="K825">
        <v>6.85</v>
      </c>
      <c r="L825">
        <v>235.7</v>
      </c>
      <c r="M825">
        <v>2569</v>
      </c>
      <c r="N825">
        <v>9.9843999999999992E-3</v>
      </c>
      <c r="O825">
        <v>-0.2001647</v>
      </c>
    </row>
    <row r="826" spans="1:15" x14ac:dyDescent="0.2">
      <c r="A826" s="1" t="s">
        <v>25</v>
      </c>
      <c r="B826" s="1">
        <v>2010</v>
      </c>
      <c r="C826" s="1">
        <v>5</v>
      </c>
      <c r="D826" s="1">
        <v>1</v>
      </c>
      <c r="E826" s="1">
        <v>3</v>
      </c>
      <c r="F826" s="1">
        <v>0</v>
      </c>
      <c r="G826" s="1">
        <f t="shared" si="14"/>
        <v>2.4248027257182949</v>
      </c>
      <c r="H826" s="1">
        <v>3.9740000000000002</v>
      </c>
      <c r="I826">
        <v>95183.3</v>
      </c>
      <c r="J826">
        <f>(H826/I826)*1000</f>
        <v>4.175102145019137E-2</v>
      </c>
      <c r="K826">
        <v>6.68</v>
      </c>
      <c r="L826">
        <v>269.3</v>
      </c>
      <c r="M826">
        <v>2983</v>
      </c>
      <c r="N826">
        <v>4.1004899999999997E-2</v>
      </c>
      <c r="O826">
        <v>1.0947819999999999</v>
      </c>
    </row>
    <row r="827" spans="1:15" x14ac:dyDescent="0.2">
      <c r="A827" s="1" t="s">
        <v>26</v>
      </c>
      <c r="B827" s="1">
        <v>2010</v>
      </c>
      <c r="C827" s="1">
        <v>1</v>
      </c>
      <c r="D827" s="1">
        <v>3</v>
      </c>
      <c r="E827" s="1">
        <v>1</v>
      </c>
      <c r="F827" s="1">
        <v>0</v>
      </c>
      <c r="G827" s="1">
        <f t="shared" si="14"/>
        <v>1.62924053973028</v>
      </c>
      <c r="H827" s="1">
        <v>11.365</v>
      </c>
      <c r="I827">
        <v>226933</v>
      </c>
      <c r="J827">
        <f>(H827/I827)*1000</f>
        <v>5.0080860870829719E-2</v>
      </c>
      <c r="K827">
        <v>7.61</v>
      </c>
      <c r="L827">
        <v>457.7</v>
      </c>
      <c r="M827">
        <v>3350</v>
      </c>
      <c r="N827">
        <v>5.24938E-2</v>
      </c>
      <c r="O827">
        <v>1.0146869999999999</v>
      </c>
    </row>
    <row r="828" spans="1:15" x14ac:dyDescent="0.2">
      <c r="A828" s="1" t="s">
        <v>27</v>
      </c>
      <c r="B828" s="1">
        <v>2010</v>
      </c>
      <c r="C828" s="1">
        <v>7</v>
      </c>
      <c r="D828" s="1">
        <v>3</v>
      </c>
      <c r="E828" s="1">
        <v>5</v>
      </c>
      <c r="F828" s="1">
        <v>0</v>
      </c>
      <c r="G828" s="1">
        <f t="shared" si="14"/>
        <v>3.5547764695904562</v>
      </c>
      <c r="H828" s="1">
        <v>0.32500000000000001</v>
      </c>
      <c r="I828">
        <v>37294.1</v>
      </c>
      <c r="J828">
        <f>(H828/I828)*1000</f>
        <v>8.7145151645970816E-3</v>
      </c>
      <c r="K828">
        <v>10.68</v>
      </c>
      <c r="L828">
        <v>275.8</v>
      </c>
      <c r="M828">
        <v>2564.1</v>
      </c>
      <c r="N828">
        <v>9.757E-3</v>
      </c>
      <c r="O828">
        <v>-0.42407919999999999</v>
      </c>
    </row>
    <row r="829" spans="1:15" x14ac:dyDescent="0.2">
      <c r="A829" s="1" t="s">
        <v>28</v>
      </c>
      <c r="B829" s="1">
        <v>2010</v>
      </c>
      <c r="C829" s="1">
        <v>1</v>
      </c>
      <c r="D829" s="1">
        <v>3</v>
      </c>
      <c r="E829" s="1">
        <v>3</v>
      </c>
      <c r="F829" s="1">
        <v>0</v>
      </c>
      <c r="G829" s="1">
        <f t="shared" si="14"/>
        <v>2.3627390158137929</v>
      </c>
      <c r="H829" s="1">
        <v>4.5110000000000001</v>
      </c>
      <c r="I829">
        <v>80009.3</v>
      </c>
      <c r="J829">
        <f>(H829/I829)*1000</f>
        <v>5.6380945715060624E-2</v>
      </c>
      <c r="K829">
        <v>6.87</v>
      </c>
      <c r="L829">
        <v>278.3</v>
      </c>
      <c r="M829">
        <v>2667.9</v>
      </c>
      <c r="N829">
        <v>4.6943499999999999E-2</v>
      </c>
      <c r="O829">
        <v>1.2854730000000001</v>
      </c>
    </row>
    <row r="830" spans="1:15" x14ac:dyDescent="0.2">
      <c r="A830" s="1" t="s">
        <v>29</v>
      </c>
      <c r="B830" s="1">
        <v>2010</v>
      </c>
      <c r="C830" s="1">
        <v>3</v>
      </c>
      <c r="D830" s="1">
        <v>3</v>
      </c>
      <c r="E830" s="1">
        <v>5</v>
      </c>
      <c r="F830" s="1">
        <v>0</v>
      </c>
      <c r="G830" s="1">
        <f t="shared" si="14"/>
        <v>3.1099534176440136</v>
      </c>
      <c r="H830" s="1">
        <v>3.7919999999999998</v>
      </c>
      <c r="I830">
        <v>103581</v>
      </c>
      <c r="J830">
        <f>(H830/I830)*1000</f>
        <v>3.6609030613722587E-2</v>
      </c>
      <c r="K830">
        <v>9.52</v>
      </c>
      <c r="L830">
        <v>663</v>
      </c>
      <c r="M830">
        <v>2773.5</v>
      </c>
      <c r="N830">
        <v>3.6255599999999999E-2</v>
      </c>
      <c r="O830">
        <v>0.49173749999999999</v>
      </c>
    </row>
    <row r="831" spans="1:15" x14ac:dyDescent="0.2">
      <c r="A831" s="1" t="s">
        <v>30</v>
      </c>
      <c r="B831" s="1">
        <v>2010</v>
      </c>
      <c r="C831" s="1">
        <v>4</v>
      </c>
      <c r="D831" s="1">
        <v>3</v>
      </c>
      <c r="E831" s="1">
        <v>4</v>
      </c>
      <c r="F831" s="1">
        <v>0</v>
      </c>
      <c r="G831" s="1">
        <f t="shared" si="14"/>
        <v>3.1054831375131102</v>
      </c>
      <c r="H831" s="1">
        <v>1.476</v>
      </c>
      <c r="I831">
        <v>63590.6</v>
      </c>
      <c r="J831">
        <f>(H831/I831)*1000</f>
        <v>2.3210977723122601E-2</v>
      </c>
      <c r="K831">
        <v>12.04</v>
      </c>
      <c r="L831">
        <v>167.4</v>
      </c>
      <c r="M831">
        <v>2219.8000000000002</v>
      </c>
      <c r="N831">
        <v>2.3727000000000002E-2</v>
      </c>
      <c r="O831">
        <v>0.59182900000000005</v>
      </c>
    </row>
    <row r="832" spans="1:15" x14ac:dyDescent="0.2">
      <c r="A832" s="1" t="s">
        <v>31</v>
      </c>
      <c r="B832" s="1">
        <v>2010</v>
      </c>
      <c r="C832" s="1">
        <v>5</v>
      </c>
      <c r="D832" s="1">
        <v>3</v>
      </c>
      <c r="E832" s="1">
        <v>5</v>
      </c>
      <c r="F832" s="1">
        <v>0</v>
      </c>
      <c r="G832" s="1">
        <f t="shared" si="14"/>
        <v>3.3568971227655755</v>
      </c>
      <c r="H832" s="1">
        <v>7.8460000000000001</v>
      </c>
      <c r="I832">
        <v>459581</v>
      </c>
      <c r="J832">
        <f>(H832/I832)*1000</f>
        <v>1.707207217008536E-2</v>
      </c>
      <c r="K832">
        <v>7.17</v>
      </c>
      <c r="L832">
        <v>307.5</v>
      </c>
      <c r="M832">
        <v>2080.1</v>
      </c>
      <c r="N832">
        <v>1.6165599999999999E-2</v>
      </c>
      <c r="O832">
        <v>0.30557380000000001</v>
      </c>
    </row>
    <row r="833" spans="1:15" x14ac:dyDescent="0.2">
      <c r="A833" s="1" t="s">
        <v>32</v>
      </c>
      <c r="B833" s="1">
        <v>2010</v>
      </c>
      <c r="C833" s="1">
        <v>3</v>
      </c>
      <c r="D833" s="1">
        <v>2</v>
      </c>
      <c r="E833" s="1">
        <v>5</v>
      </c>
      <c r="F833" s="1">
        <v>0.5</v>
      </c>
      <c r="G833" s="1">
        <f t="shared" si="14"/>
        <v>2.4087452888224363</v>
      </c>
      <c r="H833" s="1">
        <v>3.109</v>
      </c>
      <c r="I833">
        <v>71470.600000000006</v>
      </c>
      <c r="J833">
        <f>(H833/I833)*1000</f>
        <v>4.350040436207335E-2</v>
      </c>
      <c r="K833">
        <v>9.82</v>
      </c>
      <c r="L833">
        <v>588</v>
      </c>
      <c r="M833">
        <v>3425.9</v>
      </c>
      <c r="N833">
        <v>4.7929699999999999E-2</v>
      </c>
      <c r="O833">
        <v>0.67273950000000005</v>
      </c>
    </row>
    <row r="834" spans="1:15" x14ac:dyDescent="0.2">
      <c r="A834" s="1" t="s">
        <v>33</v>
      </c>
      <c r="B834" s="1">
        <v>2010</v>
      </c>
      <c r="C834" s="1">
        <v>4</v>
      </c>
      <c r="D834" s="1">
        <v>1</v>
      </c>
      <c r="E834" s="1">
        <v>3</v>
      </c>
      <c r="F834" s="1">
        <v>0</v>
      </c>
      <c r="G834" s="1">
        <f t="shared" si="14"/>
        <v>2.2659211086224542</v>
      </c>
      <c r="H834" s="1">
        <v>47.348999999999997</v>
      </c>
      <c r="I834">
        <v>974110</v>
      </c>
      <c r="J834">
        <f>(H834/I834)*1000</f>
        <v>4.860744679758959E-2</v>
      </c>
      <c r="K834">
        <v>9.7100000000000009</v>
      </c>
      <c r="L834">
        <v>394.4</v>
      </c>
      <c r="M834">
        <v>1957.8</v>
      </c>
      <c r="N834">
        <v>3.63611E-2</v>
      </c>
      <c r="O834">
        <v>0.94928570000000001</v>
      </c>
    </row>
    <row r="835" spans="1:15" x14ac:dyDescent="0.2">
      <c r="A835" s="1" t="s">
        <v>34</v>
      </c>
      <c r="B835" s="1">
        <v>2010</v>
      </c>
      <c r="C835" s="1">
        <v>2</v>
      </c>
      <c r="D835" s="1">
        <v>3</v>
      </c>
      <c r="E835" s="1">
        <v>1</v>
      </c>
      <c r="F835" s="1">
        <v>0</v>
      </c>
      <c r="G835" s="1">
        <f t="shared" si="14"/>
        <v>2.0281482472922852</v>
      </c>
      <c r="H835" s="1">
        <v>10.603</v>
      </c>
      <c r="I835">
        <v>349524</v>
      </c>
      <c r="J835">
        <f>(H835/I835)*1000</f>
        <v>3.033554205147572E-2</v>
      </c>
      <c r="K835">
        <v>8.7799999999999994</v>
      </c>
      <c r="L835">
        <v>362.7</v>
      </c>
      <c r="M835">
        <v>3443.5</v>
      </c>
      <c r="N835">
        <v>3.4555500000000003E-2</v>
      </c>
      <c r="O835">
        <v>0.61408929999999995</v>
      </c>
    </row>
    <row r="836" spans="1:15" x14ac:dyDescent="0.2">
      <c r="A836" s="1" t="s">
        <v>35</v>
      </c>
      <c r="B836" s="1">
        <v>2010</v>
      </c>
      <c r="C836" s="1">
        <v>6</v>
      </c>
      <c r="D836" s="1">
        <v>3</v>
      </c>
      <c r="E836" s="1">
        <v>5</v>
      </c>
      <c r="F836" s="1">
        <v>0</v>
      </c>
      <c r="G836" s="1">
        <f t="shared" si="14"/>
        <v>3.4607233609761821</v>
      </c>
      <c r="H836" s="1">
        <v>2.4E-2</v>
      </c>
      <c r="I836">
        <v>31662.5</v>
      </c>
      <c r="J836">
        <f>(H836/I836)*1000</f>
        <v>7.5799447295696798E-4</v>
      </c>
      <c r="K836">
        <v>5.0999999999999996</v>
      </c>
      <c r="L836">
        <v>229.5</v>
      </c>
      <c r="M836">
        <v>1780.2</v>
      </c>
      <c r="N836">
        <v>1.5032999999999999E-3</v>
      </c>
      <c r="O836">
        <v>-1.7959449999999999</v>
      </c>
    </row>
    <row r="837" spans="1:15" x14ac:dyDescent="0.2">
      <c r="A837" s="1" t="s">
        <v>36</v>
      </c>
      <c r="B837" s="1">
        <v>2010</v>
      </c>
      <c r="C837" s="1">
        <v>5</v>
      </c>
      <c r="D837" s="1">
        <v>3</v>
      </c>
      <c r="E837" s="1">
        <v>5</v>
      </c>
      <c r="F837" s="1">
        <v>0</v>
      </c>
      <c r="G837" s="1">
        <f t="shared" si="14"/>
        <v>3.3568971227655755</v>
      </c>
      <c r="H837" s="1">
        <v>9.8219999999999992</v>
      </c>
      <c r="I837">
        <v>439926</v>
      </c>
      <c r="J837">
        <f>(H837/I837)*1000</f>
        <v>2.2326482181094089E-2</v>
      </c>
      <c r="K837">
        <v>7.6</v>
      </c>
      <c r="L837">
        <v>314.7</v>
      </c>
      <c r="M837">
        <v>3266.1</v>
      </c>
      <c r="N837">
        <v>2.59653E-2</v>
      </c>
      <c r="O837">
        <v>0.47656579999999998</v>
      </c>
    </row>
    <row r="838" spans="1:15" x14ac:dyDescent="0.2">
      <c r="A838" s="1" t="s">
        <v>37</v>
      </c>
      <c r="B838" s="1">
        <v>2010</v>
      </c>
      <c r="C838" s="1">
        <v>5</v>
      </c>
      <c r="D838" s="1">
        <v>3</v>
      </c>
      <c r="E838" s="1">
        <v>5</v>
      </c>
      <c r="F838" s="1">
        <v>0</v>
      </c>
      <c r="G838" s="1">
        <f t="shared" si="14"/>
        <v>3.3568971227655755</v>
      </c>
      <c r="H838" s="1">
        <v>4.1859999999999999</v>
      </c>
      <c r="I838">
        <v>145827</v>
      </c>
      <c r="J838">
        <f>(H838/I838)*1000</f>
        <v>2.8705246627853554E-2</v>
      </c>
      <c r="K838">
        <v>9.6199999999999992</v>
      </c>
      <c r="L838">
        <v>481.4</v>
      </c>
      <c r="M838">
        <v>3443</v>
      </c>
      <c r="N838">
        <v>2.1894500000000001E-2</v>
      </c>
      <c r="O838">
        <v>1.6042899999999999E-2</v>
      </c>
    </row>
    <row r="839" spans="1:15" x14ac:dyDescent="0.2">
      <c r="A839" s="1" t="s">
        <v>38</v>
      </c>
      <c r="B839" s="1">
        <v>2010</v>
      </c>
      <c r="C839" s="1">
        <v>2</v>
      </c>
      <c r="D839" s="1">
        <v>1</v>
      </c>
      <c r="E839" s="1">
        <v>3</v>
      </c>
      <c r="F839" s="1">
        <v>0</v>
      </c>
      <c r="G839" s="1">
        <f t="shared" si="14"/>
        <v>1.8437192081587661</v>
      </c>
      <c r="H839" s="1">
        <v>2.1560000000000001</v>
      </c>
      <c r="I839">
        <v>141921</v>
      </c>
      <c r="J839">
        <f>(H839/I839)*1000</f>
        <v>1.5191550228648333E-2</v>
      </c>
      <c r="K839">
        <v>12.61</v>
      </c>
      <c r="L839">
        <v>251.4</v>
      </c>
      <c r="M839">
        <v>3039.3</v>
      </c>
      <c r="N839">
        <v>1.29126E-2</v>
      </c>
      <c r="O839">
        <v>-0.33756180000000002</v>
      </c>
    </row>
    <row r="840" spans="1:15" x14ac:dyDescent="0.2">
      <c r="A840" s="1" t="s">
        <v>39</v>
      </c>
      <c r="B840" s="1">
        <v>2010</v>
      </c>
      <c r="C840" s="1">
        <v>5</v>
      </c>
      <c r="D840" s="1">
        <v>3</v>
      </c>
      <c r="E840" s="1">
        <v>5</v>
      </c>
      <c r="F840" s="1">
        <v>0</v>
      </c>
      <c r="G840" s="1">
        <f t="shared" si="14"/>
        <v>3.3568971227655755</v>
      </c>
      <c r="H840" s="1">
        <v>8.7850000000000001</v>
      </c>
      <c r="I840">
        <v>552628</v>
      </c>
      <c r="J840">
        <f>(H840/I840)*1000</f>
        <v>1.5896769617174664E-2</v>
      </c>
      <c r="K840">
        <v>7.84</v>
      </c>
      <c r="L840">
        <v>366.5</v>
      </c>
      <c r="M840">
        <v>2173.1</v>
      </c>
      <c r="N840">
        <v>1.7434399999999999E-2</v>
      </c>
      <c r="O840">
        <v>0.27908490000000002</v>
      </c>
    </row>
    <row r="841" spans="1:15" x14ac:dyDescent="0.2">
      <c r="A841" s="1" t="s">
        <v>40</v>
      </c>
      <c r="B841" s="1">
        <v>2010</v>
      </c>
      <c r="C841" s="1">
        <v>7</v>
      </c>
      <c r="D841" s="1">
        <v>3</v>
      </c>
      <c r="E841" s="1">
        <v>4</v>
      </c>
      <c r="F841" s="1">
        <v>0</v>
      </c>
      <c r="G841" s="1">
        <f t="shared" si="14"/>
        <v>3.4423393249933305</v>
      </c>
      <c r="H841" s="1">
        <v>4.3879999999999999</v>
      </c>
      <c r="I841">
        <v>46082.1</v>
      </c>
      <c r="J841">
        <f>(H841/I841)*1000</f>
        <v>9.5221354929571358E-2</v>
      </c>
      <c r="K841">
        <v>13.24</v>
      </c>
      <c r="L841">
        <v>257.39999999999998</v>
      </c>
      <c r="M841">
        <v>2561.4</v>
      </c>
      <c r="N841">
        <v>4.7158199999999997E-2</v>
      </c>
      <c r="O841">
        <v>1.040286</v>
      </c>
    </row>
    <row r="842" spans="1:15" x14ac:dyDescent="0.2">
      <c r="A842" s="1" t="s">
        <v>41</v>
      </c>
      <c r="B842" s="1">
        <v>2010</v>
      </c>
      <c r="C842" s="1">
        <v>7</v>
      </c>
      <c r="D842" s="1">
        <v>3</v>
      </c>
      <c r="E842" s="1">
        <v>4</v>
      </c>
      <c r="F842" s="1">
        <v>0</v>
      </c>
      <c r="G842" s="1">
        <f t="shared" si="14"/>
        <v>3.4423393249933305</v>
      </c>
      <c r="H842" s="1">
        <v>6.4139999999999997</v>
      </c>
      <c r="I842">
        <v>156828</v>
      </c>
      <c r="J842">
        <f>(H842/I842)*1000</f>
        <v>4.0898308975438058E-2</v>
      </c>
      <c r="K842">
        <v>8.9</v>
      </c>
      <c r="L842">
        <v>602.20000000000005</v>
      </c>
      <c r="M842">
        <v>3905.4</v>
      </c>
      <c r="N842">
        <v>3.3545999999999999E-2</v>
      </c>
      <c r="O842">
        <v>0.23126140000000001</v>
      </c>
    </row>
    <row r="843" spans="1:15" x14ac:dyDescent="0.2">
      <c r="A843" s="1" t="s">
        <v>42</v>
      </c>
      <c r="B843" s="1">
        <v>2010</v>
      </c>
      <c r="C843" s="1">
        <v>6</v>
      </c>
      <c r="D843" s="1">
        <v>3</v>
      </c>
      <c r="E843" s="1">
        <v>5</v>
      </c>
      <c r="F843" s="1">
        <v>0</v>
      </c>
      <c r="G843" s="1">
        <f t="shared" si="14"/>
        <v>3.4607233609761821</v>
      </c>
      <c r="H843" s="1">
        <v>0.19900000000000001</v>
      </c>
      <c r="I843">
        <v>35420.800000000003</v>
      </c>
      <c r="J843">
        <f>(H843/I843)*1000</f>
        <v>5.618167856174903E-3</v>
      </c>
      <c r="K843">
        <v>5.8</v>
      </c>
      <c r="L843">
        <v>268.89999999999998</v>
      </c>
      <c r="M843">
        <v>1859.9</v>
      </c>
      <c r="N843">
        <v>3.3532000000000002E-3</v>
      </c>
      <c r="O843">
        <v>-1.1014919999999999</v>
      </c>
    </row>
    <row r="844" spans="1:15" x14ac:dyDescent="0.2">
      <c r="A844" s="1" t="s">
        <v>43</v>
      </c>
      <c r="B844" s="1">
        <v>2010</v>
      </c>
      <c r="C844" s="1">
        <v>5</v>
      </c>
      <c r="D844" s="1">
        <v>2</v>
      </c>
      <c r="E844" s="1">
        <v>5</v>
      </c>
      <c r="F844" s="1">
        <v>0</v>
      </c>
      <c r="G844" s="1">
        <f t="shared" si="14"/>
        <v>3.0819099697950434</v>
      </c>
      <c r="H844" s="1">
        <v>4.9020000000000001</v>
      </c>
      <c r="I844">
        <v>234993</v>
      </c>
      <c r="J844">
        <f>(H844/I844)*1000</f>
        <v>2.0860195835620637E-2</v>
      </c>
      <c r="K844">
        <v>6.95</v>
      </c>
      <c r="L844">
        <v>612</v>
      </c>
      <c r="M844">
        <v>3662.7</v>
      </c>
      <c r="N844">
        <v>2.4297599999999999E-2</v>
      </c>
      <c r="O844">
        <v>3.9862599999999998E-2</v>
      </c>
    </row>
    <row r="845" spans="1:15" x14ac:dyDescent="0.2">
      <c r="A845" s="1" t="s">
        <v>44</v>
      </c>
      <c r="B845" s="1">
        <v>2010</v>
      </c>
      <c r="C845" s="1">
        <v>5</v>
      </c>
      <c r="D845" s="1">
        <v>3</v>
      </c>
      <c r="E845" s="1">
        <v>4</v>
      </c>
      <c r="F845" s="1">
        <v>0</v>
      </c>
      <c r="G845" s="1">
        <f t="shared" si="14"/>
        <v>3.2308043957334744</v>
      </c>
      <c r="H845" s="1">
        <v>30.401</v>
      </c>
      <c r="I845">
        <v>1000000</v>
      </c>
      <c r="J845">
        <f>(H845/I845)*1000</f>
        <v>3.0400999999999997E-2</v>
      </c>
      <c r="K845">
        <v>7.11</v>
      </c>
      <c r="L845">
        <v>448.4</v>
      </c>
      <c r="M845">
        <v>3766.8</v>
      </c>
      <c r="N845">
        <v>3.4020099999999998E-2</v>
      </c>
      <c r="O845">
        <v>0.51187179999999999</v>
      </c>
    </row>
    <row r="846" spans="1:15" x14ac:dyDescent="0.2">
      <c r="A846" s="1" t="s">
        <v>45</v>
      </c>
      <c r="B846" s="1">
        <v>2010</v>
      </c>
      <c r="C846" s="1">
        <v>3</v>
      </c>
      <c r="D846" s="1">
        <v>2</v>
      </c>
      <c r="E846" s="1">
        <v>5</v>
      </c>
      <c r="F846" s="1">
        <v>1</v>
      </c>
      <c r="G846" s="1">
        <f t="shared" si="14"/>
        <v>2.1210632163706555</v>
      </c>
      <c r="H846" s="1">
        <v>0.93799999999999994</v>
      </c>
      <c r="I846">
        <v>92971.3</v>
      </c>
      <c r="J846">
        <f>(H846/I846)*1000</f>
        <v>1.0089135034144945E-2</v>
      </c>
      <c r="K846">
        <v>5.43</v>
      </c>
      <c r="L846">
        <v>213.5</v>
      </c>
      <c r="M846">
        <v>3182</v>
      </c>
      <c r="N846">
        <v>1.4974899999999999E-2</v>
      </c>
      <c r="O846">
        <v>0.14059530000000001</v>
      </c>
    </row>
    <row r="847" spans="1:15" x14ac:dyDescent="0.2">
      <c r="A847" s="1" t="s">
        <v>46</v>
      </c>
      <c r="B847" s="1">
        <v>2010</v>
      </c>
      <c r="C847" s="1">
        <v>3</v>
      </c>
      <c r="D847" s="1">
        <v>3</v>
      </c>
      <c r="E847" s="1">
        <v>1</v>
      </c>
      <c r="F847" s="1">
        <v>0</v>
      </c>
      <c r="G847" s="1">
        <f t="shared" si="14"/>
        <v>2.3125354238472133</v>
      </c>
      <c r="H847" s="1">
        <v>0.52100000000000002</v>
      </c>
      <c r="I847">
        <v>26929.8</v>
      </c>
      <c r="J847">
        <f>(H847/I847)*1000</f>
        <v>1.9346597449665427E-2</v>
      </c>
      <c r="K847">
        <v>13.82</v>
      </c>
      <c r="L847">
        <v>131</v>
      </c>
      <c r="M847">
        <v>2262.3000000000002</v>
      </c>
      <c r="N847">
        <v>3.86132E-2</v>
      </c>
      <c r="O847">
        <v>1.026899</v>
      </c>
    </row>
    <row r="848" spans="1:15" x14ac:dyDescent="0.2">
      <c r="A848" s="1" t="s">
        <v>47</v>
      </c>
      <c r="B848" s="1">
        <v>2010</v>
      </c>
      <c r="C848" s="1">
        <v>5</v>
      </c>
      <c r="D848" s="1">
        <v>3</v>
      </c>
      <c r="E848" s="1">
        <v>5</v>
      </c>
      <c r="F848" s="1">
        <v>0</v>
      </c>
      <c r="G848" s="1">
        <f t="shared" si="14"/>
        <v>3.3568971227655755</v>
      </c>
      <c r="H848" s="1">
        <v>6.3310000000000004</v>
      </c>
      <c r="I848">
        <v>375873</v>
      </c>
      <c r="J848">
        <f>(H848/I848)*1000</f>
        <v>1.6843455103186449E-2</v>
      </c>
      <c r="K848">
        <v>7.36</v>
      </c>
      <c r="L848">
        <v>214.2</v>
      </c>
      <c r="M848">
        <v>2335.5</v>
      </c>
      <c r="N848">
        <v>1.7141300000000002E-2</v>
      </c>
      <c r="O848">
        <v>0.39317730000000001</v>
      </c>
    </row>
    <row r="849" spans="1:15" x14ac:dyDescent="0.2">
      <c r="A849" s="1" t="s">
        <v>48</v>
      </c>
      <c r="B849" s="1">
        <v>2010</v>
      </c>
      <c r="C849" s="1">
        <v>6</v>
      </c>
      <c r="D849" s="1">
        <v>3</v>
      </c>
      <c r="E849" s="1">
        <v>4</v>
      </c>
      <c r="F849" s="1">
        <v>0</v>
      </c>
      <c r="G849" s="1">
        <f t="shared" si="14"/>
        <v>3.3421548410283721</v>
      </c>
      <c r="H849" s="1">
        <v>2.2999999999999998</v>
      </c>
      <c r="I849">
        <v>293852</v>
      </c>
      <c r="J849">
        <f>(H849/I849)*1000</f>
        <v>7.8270694090902902E-3</v>
      </c>
      <c r="K849">
        <v>10.82</v>
      </c>
      <c r="L849">
        <v>313.5</v>
      </c>
      <c r="M849">
        <v>3699.1</v>
      </c>
      <c r="N849">
        <v>1.1969799999999999E-2</v>
      </c>
      <c r="O849">
        <v>-0.56177969999999999</v>
      </c>
    </row>
    <row r="850" spans="1:15" x14ac:dyDescent="0.2">
      <c r="A850" s="1" t="s">
        <v>49</v>
      </c>
      <c r="B850" s="1">
        <v>2010</v>
      </c>
      <c r="C850" s="1">
        <v>5</v>
      </c>
      <c r="D850" s="1">
        <v>3</v>
      </c>
      <c r="E850" s="1">
        <v>5</v>
      </c>
      <c r="F850" s="1">
        <v>0</v>
      </c>
      <c r="G850" s="1">
        <f t="shared" si="14"/>
        <v>3.3568971227655755</v>
      </c>
      <c r="H850" s="1">
        <v>1.5269999999999999</v>
      </c>
      <c r="I850">
        <v>62558.9</v>
      </c>
      <c r="J850">
        <f>(H850/I850)*1000</f>
        <v>2.4408996961263703E-2</v>
      </c>
      <c r="K850">
        <v>8.31</v>
      </c>
      <c r="L850">
        <v>301.2</v>
      </c>
      <c r="M850">
        <v>2227.1999999999998</v>
      </c>
      <c r="N850">
        <v>2.2105300000000001E-2</v>
      </c>
      <c r="O850">
        <v>0.55825999999999998</v>
      </c>
    </row>
    <row r="851" spans="1:15" x14ac:dyDescent="0.2">
      <c r="A851" s="1" t="s">
        <v>50</v>
      </c>
      <c r="B851" s="1">
        <v>2010</v>
      </c>
      <c r="C851" s="1">
        <v>5</v>
      </c>
      <c r="D851" s="1">
        <v>3</v>
      </c>
      <c r="E851" s="1">
        <v>1</v>
      </c>
      <c r="F851" s="1">
        <v>0</v>
      </c>
      <c r="G851" s="1">
        <f t="shared" si="14"/>
        <v>2.7146947438208788</v>
      </c>
      <c r="H851" s="1">
        <v>3.843</v>
      </c>
      <c r="I851">
        <v>229759</v>
      </c>
      <c r="J851">
        <f>(H851/I851)*1000</f>
        <v>1.6726221823737047E-2</v>
      </c>
      <c r="K851">
        <v>7.54</v>
      </c>
      <c r="L851">
        <v>248.9</v>
      </c>
      <c r="M851">
        <v>2508.6</v>
      </c>
      <c r="N851">
        <v>1.88708E-2</v>
      </c>
      <c r="O851">
        <v>0.40851769999999998</v>
      </c>
    </row>
    <row r="852" spans="1:15" x14ac:dyDescent="0.2">
      <c r="A852" s="1" t="s">
        <v>51</v>
      </c>
      <c r="B852" s="1">
        <v>2010</v>
      </c>
      <c r="C852" s="1">
        <v>7</v>
      </c>
      <c r="D852" s="1">
        <v>3</v>
      </c>
      <c r="E852" s="1">
        <v>5</v>
      </c>
      <c r="F852" s="1">
        <v>0</v>
      </c>
      <c r="G852" s="1">
        <f t="shared" si="14"/>
        <v>3.5547764695904562</v>
      </c>
      <c r="H852" s="1">
        <v>0.25</v>
      </c>
      <c r="I852">
        <v>27601.3</v>
      </c>
      <c r="J852">
        <f>(H852/I852)*1000</f>
        <v>9.0575443910250603E-3</v>
      </c>
      <c r="K852">
        <v>6.72</v>
      </c>
      <c r="L852">
        <v>197.9</v>
      </c>
      <c r="M852">
        <v>2456.6</v>
      </c>
      <c r="N852">
        <v>6.3711999999999996E-3</v>
      </c>
      <c r="O852">
        <v>-0.56141370000000002</v>
      </c>
    </row>
    <row r="853" spans="1:15" x14ac:dyDescent="0.2">
      <c r="A853" s="1" t="s">
        <v>2</v>
      </c>
      <c r="B853" s="1">
        <v>2011</v>
      </c>
      <c r="C853" s="1">
        <v>7</v>
      </c>
      <c r="D853" s="1">
        <v>2</v>
      </c>
      <c r="E853" s="1">
        <v>5</v>
      </c>
      <c r="F853" s="1">
        <v>0</v>
      </c>
      <c r="G853" s="1">
        <f t="shared" si="14"/>
        <v>3.2928695047765273</v>
      </c>
      <c r="H853" s="1">
        <v>8.4290000000000003</v>
      </c>
      <c r="I853">
        <v>170982</v>
      </c>
      <c r="J853">
        <f>(H853/I853)*1000</f>
        <v>4.9297586880490345E-2</v>
      </c>
      <c r="K853">
        <v>7.42</v>
      </c>
      <c r="L853">
        <v>419.8</v>
      </c>
      <c r="M853">
        <v>3605.4</v>
      </c>
      <c r="N853">
        <v>2.9269699999999999E-2</v>
      </c>
      <c r="O853">
        <v>0.4123713</v>
      </c>
    </row>
    <row r="854" spans="1:15" x14ac:dyDescent="0.2">
      <c r="A854" s="1" t="s">
        <v>3</v>
      </c>
      <c r="B854" s="1">
        <v>2011</v>
      </c>
      <c r="C854" s="1">
        <v>7</v>
      </c>
      <c r="D854" s="1">
        <v>3</v>
      </c>
      <c r="E854" s="1">
        <v>4</v>
      </c>
      <c r="F854" s="1">
        <v>0</v>
      </c>
      <c r="G854" s="1">
        <f t="shared" si="14"/>
        <v>3.4423393249933305</v>
      </c>
      <c r="H854" s="1">
        <v>1.359</v>
      </c>
      <c r="I854">
        <v>38867.599999999999</v>
      </c>
      <c r="J854">
        <f>(H854/I854)*1000</f>
        <v>3.4964855046362521E-2</v>
      </c>
      <c r="K854">
        <v>13.95</v>
      </c>
      <c r="L854">
        <v>610.1</v>
      </c>
      <c r="M854">
        <v>2637.8</v>
      </c>
      <c r="N854">
        <v>2.3253300000000001E-2</v>
      </c>
      <c r="O854">
        <v>-6.5598299999999998E-2</v>
      </c>
    </row>
    <row r="855" spans="1:15" x14ac:dyDescent="0.2">
      <c r="A855" s="1" t="s">
        <v>4</v>
      </c>
      <c r="B855" s="1">
        <v>2011</v>
      </c>
      <c r="C855" s="1">
        <v>5</v>
      </c>
      <c r="D855" s="1">
        <v>3</v>
      </c>
      <c r="E855" s="1">
        <v>5</v>
      </c>
      <c r="F855" s="1">
        <v>0</v>
      </c>
      <c r="G855" s="1">
        <f t="shared" si="14"/>
        <v>3.3568971227655755</v>
      </c>
      <c r="H855" s="1">
        <v>4.1219999999999999</v>
      </c>
      <c r="I855">
        <v>232530</v>
      </c>
      <c r="J855">
        <f>(H855/I855)*1000</f>
        <v>1.7726744936137271E-2</v>
      </c>
      <c r="K855">
        <v>9.32</v>
      </c>
      <c r="L855">
        <v>414.2</v>
      </c>
      <c r="M855">
        <v>3554.7</v>
      </c>
      <c r="N855">
        <v>2.9479999999999999E-2</v>
      </c>
      <c r="O855">
        <v>0.35441139999999999</v>
      </c>
    </row>
    <row r="856" spans="1:15" x14ac:dyDescent="0.2">
      <c r="A856" s="1" t="s">
        <v>5</v>
      </c>
      <c r="B856" s="1">
        <v>2011</v>
      </c>
      <c r="C856" s="1">
        <v>5</v>
      </c>
      <c r="D856" s="1">
        <v>3</v>
      </c>
      <c r="E856" s="1">
        <v>5</v>
      </c>
      <c r="F856" s="1">
        <v>0</v>
      </c>
      <c r="G856" s="1">
        <f t="shared" si="14"/>
        <v>3.3568971227655755</v>
      </c>
      <c r="H856" s="1">
        <v>2.9809999999999999</v>
      </c>
      <c r="I856">
        <v>104366</v>
      </c>
      <c r="J856">
        <f>(H856/I856)*1000</f>
        <v>2.8562941954276295E-2</v>
      </c>
      <c r="K856">
        <v>7.43</v>
      </c>
      <c r="L856">
        <v>482.3</v>
      </c>
      <c r="M856">
        <v>3757.9</v>
      </c>
      <c r="N856">
        <v>2.38079E-2</v>
      </c>
      <c r="O856">
        <v>0.1122587</v>
      </c>
    </row>
    <row r="857" spans="1:15" x14ac:dyDescent="0.2">
      <c r="A857" s="1" t="s">
        <v>6</v>
      </c>
      <c r="B857" s="1">
        <v>2011</v>
      </c>
      <c r="C857" s="1">
        <v>2</v>
      </c>
      <c r="D857" s="1">
        <v>1</v>
      </c>
      <c r="E857" s="1">
        <v>3</v>
      </c>
      <c r="F857" s="1">
        <v>0</v>
      </c>
      <c r="G857" s="1">
        <f t="shared" si="14"/>
        <v>1.8437192081587661</v>
      </c>
      <c r="H857" s="1">
        <v>82.986999999999995</v>
      </c>
      <c r="I857">
        <v>1800000</v>
      </c>
      <c r="J857">
        <f>(H857/I857)*1000</f>
        <v>4.6103888888888889E-2</v>
      </c>
      <c r="K857">
        <v>10.28</v>
      </c>
      <c r="L857">
        <v>411.2</v>
      </c>
      <c r="M857">
        <v>2584.1999999999998</v>
      </c>
      <c r="N857">
        <v>4.6679100000000001E-2</v>
      </c>
      <c r="O857">
        <v>0.98816369999999998</v>
      </c>
    </row>
    <row r="858" spans="1:15" x14ac:dyDescent="0.2">
      <c r="A858" s="1" t="s">
        <v>7</v>
      </c>
      <c r="B858" s="1">
        <v>2011</v>
      </c>
      <c r="C858" s="1">
        <v>3</v>
      </c>
      <c r="D858" s="1">
        <v>1</v>
      </c>
      <c r="E858" s="1">
        <v>3</v>
      </c>
      <c r="F858" s="1">
        <v>0</v>
      </c>
      <c r="G858" s="1">
        <f t="shared" si="14"/>
        <v>2.0769384114617173</v>
      </c>
      <c r="H858" s="1">
        <v>5.774</v>
      </c>
      <c r="I858">
        <v>229699</v>
      </c>
      <c r="J858">
        <f>(H858/I858)*1000</f>
        <v>2.5137244829102432E-2</v>
      </c>
      <c r="K858">
        <v>13.41</v>
      </c>
      <c r="L858">
        <v>314.39999999999998</v>
      </c>
      <c r="M858">
        <v>2595.3000000000002</v>
      </c>
      <c r="N858">
        <v>1.8598199999999999E-2</v>
      </c>
      <c r="O858">
        <v>4.1333700000000001E-2</v>
      </c>
    </row>
    <row r="859" spans="1:15" x14ac:dyDescent="0.2">
      <c r="A859" s="1" t="s">
        <v>8</v>
      </c>
      <c r="B859" s="1">
        <v>2011</v>
      </c>
      <c r="C859" s="1">
        <v>3</v>
      </c>
      <c r="D859" s="1">
        <v>1</v>
      </c>
      <c r="E859" s="1">
        <v>3</v>
      </c>
      <c r="F859" s="1">
        <v>0</v>
      </c>
      <c r="G859" s="1">
        <f t="shared" si="14"/>
        <v>2.0769384114617173</v>
      </c>
      <c r="H859" s="1">
        <v>2.6440000000000001</v>
      </c>
      <c r="I859">
        <v>228879</v>
      </c>
      <c r="J859">
        <f>(H859/I859)*1000</f>
        <v>1.1551955400014855E-2</v>
      </c>
      <c r="K859">
        <v>8.9700000000000006</v>
      </c>
      <c r="L859">
        <v>275.7</v>
      </c>
      <c r="M859">
        <v>2152.5</v>
      </c>
      <c r="N859">
        <v>8.7498000000000003E-3</v>
      </c>
      <c r="O859">
        <v>-0.37564259999999999</v>
      </c>
    </row>
    <row r="860" spans="1:15" x14ac:dyDescent="0.2">
      <c r="A860" s="1" t="s">
        <v>9</v>
      </c>
      <c r="B860" s="1">
        <v>2011</v>
      </c>
      <c r="C860" s="1">
        <v>7</v>
      </c>
      <c r="D860" s="1">
        <v>3</v>
      </c>
      <c r="E860" s="1">
        <v>5</v>
      </c>
      <c r="F860" s="1">
        <v>0</v>
      </c>
      <c r="G860" s="1">
        <f t="shared" si="14"/>
        <v>3.5547764695904562</v>
      </c>
      <c r="H860" s="1">
        <v>1.113</v>
      </c>
      <c r="I860">
        <v>40138.6</v>
      </c>
      <c r="J860">
        <f>(H860/I860)*1000</f>
        <v>2.772891929464406E-2</v>
      </c>
      <c r="K860">
        <v>8.77</v>
      </c>
      <c r="L860">
        <v>566.4</v>
      </c>
      <c r="M860">
        <v>3431.5</v>
      </c>
      <c r="N860">
        <v>2.31005E-2</v>
      </c>
      <c r="O860">
        <v>8.2501999999999992E-3</v>
      </c>
    </row>
    <row r="861" spans="1:15" x14ac:dyDescent="0.2">
      <c r="A861" s="1" t="s">
        <v>10</v>
      </c>
      <c r="B861" s="1">
        <v>2011</v>
      </c>
      <c r="C861" s="1">
        <v>3</v>
      </c>
      <c r="D861" s="1">
        <v>1</v>
      </c>
      <c r="E861" s="1">
        <v>3</v>
      </c>
      <c r="F861" s="1">
        <v>0</v>
      </c>
      <c r="G861" s="1">
        <f t="shared" si="14"/>
        <v>2.0769384114617173</v>
      </c>
      <c r="H861" s="1">
        <v>52.064999999999998</v>
      </c>
      <c r="I861">
        <v>784394</v>
      </c>
      <c r="J861">
        <f>(H861/I861)*1000</f>
        <v>6.6376081408067888E-2</v>
      </c>
      <c r="K861">
        <v>8.25</v>
      </c>
      <c r="L861">
        <v>514.6</v>
      </c>
      <c r="M861">
        <v>3517.4</v>
      </c>
      <c r="N861">
        <v>4.8064599999999999E-2</v>
      </c>
      <c r="O861">
        <v>0.80263110000000004</v>
      </c>
    </row>
    <row r="862" spans="1:15" x14ac:dyDescent="0.2">
      <c r="A862" s="1" t="s">
        <v>11</v>
      </c>
      <c r="B862" s="1">
        <v>2011</v>
      </c>
      <c r="C862" s="1">
        <v>6</v>
      </c>
      <c r="D862" s="1">
        <v>3</v>
      </c>
      <c r="E862" s="1">
        <v>5</v>
      </c>
      <c r="F862" s="1">
        <v>0</v>
      </c>
      <c r="G862" s="1">
        <f t="shared" si="14"/>
        <v>3.4607233609761821</v>
      </c>
      <c r="H862" s="1">
        <v>18.779</v>
      </c>
      <c r="I862">
        <v>366198</v>
      </c>
      <c r="J862">
        <f>(H862/I862)*1000</f>
        <v>5.128100098853626E-2</v>
      </c>
      <c r="K862">
        <v>6.26</v>
      </c>
      <c r="L862">
        <v>374.6</v>
      </c>
      <c r="M862">
        <v>3640.6</v>
      </c>
      <c r="N862">
        <v>5.6023700000000003E-2</v>
      </c>
      <c r="O862">
        <v>1.1548210000000001</v>
      </c>
    </row>
    <row r="863" spans="1:15" x14ac:dyDescent="0.2">
      <c r="A863" s="1" t="s">
        <v>12</v>
      </c>
      <c r="B863" s="1">
        <v>2011</v>
      </c>
      <c r="C863" s="1">
        <v>5</v>
      </c>
      <c r="D863" s="1">
        <v>3</v>
      </c>
      <c r="E863" s="1">
        <v>5</v>
      </c>
      <c r="F863" s="1">
        <v>0</v>
      </c>
      <c r="G863" s="1">
        <f t="shared" si="14"/>
        <v>3.3568971227655755</v>
      </c>
      <c r="H863" s="1">
        <v>0.59</v>
      </c>
      <c r="I863">
        <v>60433.599999999999</v>
      </c>
      <c r="J863">
        <f>(H863/I863)*1000</f>
        <v>9.7627809695268863E-3</v>
      </c>
      <c r="K863">
        <v>8.5500000000000007</v>
      </c>
      <c r="L863">
        <v>251.4</v>
      </c>
      <c r="M863">
        <v>3183.6</v>
      </c>
      <c r="N863">
        <v>1.0895800000000001E-2</v>
      </c>
      <c r="O863">
        <v>-0.36926160000000002</v>
      </c>
    </row>
    <row r="864" spans="1:15" x14ac:dyDescent="0.2">
      <c r="A864" s="1" t="s">
        <v>13</v>
      </c>
      <c r="B864" s="1">
        <v>2011</v>
      </c>
      <c r="C864" s="1">
        <v>5</v>
      </c>
      <c r="D864" s="1">
        <v>3</v>
      </c>
      <c r="E864" s="1">
        <v>5</v>
      </c>
      <c r="F864" s="1">
        <v>0</v>
      </c>
      <c r="G864" s="1">
        <f t="shared" si="14"/>
        <v>3.3568971227655755</v>
      </c>
      <c r="H864" s="1">
        <v>0.53200000000000003</v>
      </c>
      <c r="I864">
        <v>54507.8</v>
      </c>
      <c r="J864">
        <f>(H864/I864)*1000</f>
        <v>9.7600710357049827E-3</v>
      </c>
      <c r="K864">
        <v>9.26</v>
      </c>
      <c r="L864">
        <v>202.2</v>
      </c>
      <c r="M864">
        <v>2075.8000000000002</v>
      </c>
      <c r="N864">
        <v>9.1220999999999993E-3</v>
      </c>
      <c r="O864">
        <v>-0.2431825</v>
      </c>
    </row>
    <row r="865" spans="1:15" x14ac:dyDescent="0.2">
      <c r="A865" s="1" t="s">
        <v>14</v>
      </c>
      <c r="B865" s="1">
        <v>2011</v>
      </c>
      <c r="C865" s="1">
        <v>7</v>
      </c>
      <c r="D865" s="1">
        <v>3</v>
      </c>
      <c r="E865" s="1">
        <v>4</v>
      </c>
      <c r="F865" s="1">
        <v>0</v>
      </c>
      <c r="G865" s="1">
        <f t="shared" si="14"/>
        <v>3.4423393249933305</v>
      </c>
      <c r="H865" s="1">
        <v>25.792999999999999</v>
      </c>
      <c r="I865">
        <v>581119</v>
      </c>
      <c r="J865">
        <f>(H865/I865)*1000</f>
        <v>4.4385057105343309E-2</v>
      </c>
      <c r="K865">
        <v>8.43</v>
      </c>
      <c r="L865">
        <v>424</v>
      </c>
      <c r="M865">
        <v>2678.7</v>
      </c>
      <c r="N865">
        <v>3.6248700000000002E-2</v>
      </c>
      <c r="O865">
        <v>0.80340230000000001</v>
      </c>
    </row>
    <row r="866" spans="1:15" x14ac:dyDescent="0.2">
      <c r="A866" s="1" t="s">
        <v>15</v>
      </c>
      <c r="B866" s="1">
        <v>2011</v>
      </c>
      <c r="C866" s="1">
        <v>5</v>
      </c>
      <c r="D866" s="1">
        <v>2</v>
      </c>
      <c r="E866" s="1">
        <v>1</v>
      </c>
      <c r="F866" s="1">
        <v>0</v>
      </c>
      <c r="G866" s="1">
        <f t="shared" si="14"/>
        <v>2.4336133554004498</v>
      </c>
      <c r="H866" s="1">
        <v>10.872</v>
      </c>
      <c r="I866">
        <v>252679</v>
      </c>
      <c r="J866">
        <f>(H866/I866)*1000</f>
        <v>4.3026923487903622E-2</v>
      </c>
      <c r="K866">
        <v>8.9700000000000006</v>
      </c>
      <c r="L866">
        <v>331.8</v>
      </c>
      <c r="M866">
        <v>3161.5</v>
      </c>
      <c r="N866">
        <v>2.60868E-2</v>
      </c>
      <c r="O866">
        <v>0.42652230000000002</v>
      </c>
    </row>
    <row r="867" spans="1:15" x14ac:dyDescent="0.2">
      <c r="A867" s="1" t="s">
        <v>16</v>
      </c>
      <c r="B867" s="1">
        <v>2011</v>
      </c>
      <c r="C867" s="1">
        <v>5</v>
      </c>
      <c r="D867" s="1">
        <v>3</v>
      </c>
      <c r="E867" s="1">
        <v>5</v>
      </c>
      <c r="F867" s="1">
        <v>0</v>
      </c>
      <c r="G867" s="1">
        <f t="shared" si="14"/>
        <v>3.3568971227655755</v>
      </c>
      <c r="H867" s="1">
        <v>1.835</v>
      </c>
      <c r="I867">
        <v>129428</v>
      </c>
      <c r="J867">
        <f>(H867/I867)*1000</f>
        <v>1.4177766789257347E-2</v>
      </c>
      <c r="K867">
        <v>6.16</v>
      </c>
      <c r="L867">
        <v>257.3</v>
      </c>
      <c r="M867">
        <v>2351.1999999999998</v>
      </c>
      <c r="N867">
        <v>2.2173600000000002E-2</v>
      </c>
      <c r="O867">
        <v>0.66208860000000003</v>
      </c>
    </row>
    <row r="868" spans="1:15" x14ac:dyDescent="0.2">
      <c r="A868" s="1" t="s">
        <v>17</v>
      </c>
      <c r="B868" s="1">
        <v>2011</v>
      </c>
      <c r="C868" s="1">
        <v>5</v>
      </c>
      <c r="D868" s="1">
        <v>3</v>
      </c>
      <c r="E868" s="1">
        <v>5</v>
      </c>
      <c r="F868" s="1">
        <v>0</v>
      </c>
      <c r="G868" s="1">
        <f t="shared" si="14"/>
        <v>3.3568971227655755</v>
      </c>
      <c r="H868" s="1">
        <v>9.2850000000000001</v>
      </c>
      <c r="I868">
        <v>127999</v>
      </c>
      <c r="J868">
        <f>(H868/I868)*1000</f>
        <v>7.253962921585326E-2</v>
      </c>
      <c r="K868">
        <v>6.53</v>
      </c>
      <c r="L868">
        <v>355.7</v>
      </c>
      <c r="M868">
        <v>3088.6</v>
      </c>
      <c r="N868">
        <v>5.54341E-2</v>
      </c>
      <c r="O868">
        <v>1.286124</v>
      </c>
    </row>
    <row r="869" spans="1:15" x14ac:dyDescent="0.2">
      <c r="A869" s="1" t="s">
        <v>18</v>
      </c>
      <c r="B869" s="1">
        <v>2011</v>
      </c>
      <c r="C869" s="1">
        <v>5</v>
      </c>
      <c r="D869" s="1">
        <v>2</v>
      </c>
      <c r="E869" s="1">
        <v>5</v>
      </c>
      <c r="F869" s="1">
        <v>0</v>
      </c>
      <c r="G869" s="1">
        <f t="shared" si="14"/>
        <v>3.0819099697950434</v>
      </c>
      <c r="H869" s="1">
        <v>5.1260000000000003</v>
      </c>
      <c r="I869">
        <v>155401</v>
      </c>
      <c r="J869">
        <f>(H869/I869)*1000</f>
        <v>3.2985630723097022E-2</v>
      </c>
      <c r="K869">
        <v>6.78</v>
      </c>
      <c r="L869">
        <v>239.6</v>
      </c>
      <c r="M869">
        <v>2725.9</v>
      </c>
      <c r="N869">
        <v>4.2403700000000003E-2</v>
      </c>
      <c r="O869">
        <v>1.211859</v>
      </c>
    </row>
    <row r="870" spans="1:15" x14ac:dyDescent="0.2">
      <c r="A870" s="1" t="s">
        <v>19</v>
      </c>
      <c r="B870" s="1">
        <v>2011</v>
      </c>
      <c r="C870" s="1">
        <v>5</v>
      </c>
      <c r="D870" s="1">
        <v>3</v>
      </c>
      <c r="E870" s="1">
        <v>3</v>
      </c>
      <c r="F870" s="1">
        <v>0</v>
      </c>
      <c r="G870" s="1">
        <f t="shared" si="14"/>
        <v>3.0864866368224551</v>
      </c>
      <c r="H870" s="1">
        <v>4.9359999999999999</v>
      </c>
      <c r="I870">
        <v>183676</v>
      </c>
      <c r="J870">
        <f>(H870/I870)*1000</f>
        <v>2.6873407521940808E-2</v>
      </c>
      <c r="K870">
        <v>6.65</v>
      </c>
      <c r="L870">
        <v>554.6</v>
      </c>
      <c r="M870">
        <v>3683.9</v>
      </c>
      <c r="N870">
        <v>2.4857500000000001E-2</v>
      </c>
      <c r="O870">
        <v>0.13675180000000001</v>
      </c>
    </row>
    <row r="871" spans="1:15" x14ac:dyDescent="0.2">
      <c r="A871" s="1" t="s">
        <v>20</v>
      </c>
      <c r="B871" s="1">
        <v>2011</v>
      </c>
      <c r="C871" s="1">
        <v>5</v>
      </c>
      <c r="D871" s="1">
        <v>2</v>
      </c>
      <c r="E871" s="1">
        <v>1</v>
      </c>
      <c r="F871" s="1">
        <v>0</v>
      </c>
      <c r="G871" s="1">
        <f t="shared" si="14"/>
        <v>2.4336133554004498</v>
      </c>
      <c r="H871" s="1">
        <v>0.625</v>
      </c>
      <c r="I871">
        <v>53420.4</v>
      </c>
      <c r="J871">
        <f>(H871/I871)*1000</f>
        <v>1.1699650320851211E-2</v>
      </c>
      <c r="K871">
        <v>9.52</v>
      </c>
      <c r="L871">
        <v>123.3</v>
      </c>
      <c r="M871">
        <v>2546.3000000000002</v>
      </c>
      <c r="N871">
        <v>9.7748000000000002E-3</v>
      </c>
      <c r="O871">
        <v>-0.2166187</v>
      </c>
    </row>
    <row r="872" spans="1:15" x14ac:dyDescent="0.2">
      <c r="A872" s="1" t="s">
        <v>21</v>
      </c>
      <c r="B872" s="1">
        <v>2011</v>
      </c>
      <c r="C872" s="1">
        <v>5</v>
      </c>
      <c r="D872" s="1">
        <v>3</v>
      </c>
      <c r="E872" s="1">
        <v>1</v>
      </c>
      <c r="F872" s="1">
        <v>0</v>
      </c>
      <c r="G872" s="1">
        <f t="shared" si="14"/>
        <v>2.7146947438208788</v>
      </c>
      <c r="H872" s="1">
        <v>5.9409999999999998</v>
      </c>
      <c r="I872">
        <v>308443</v>
      </c>
      <c r="J872">
        <f>(H872/I872)*1000</f>
        <v>1.926125734738671E-2</v>
      </c>
      <c r="K872">
        <v>7.24</v>
      </c>
      <c r="L872">
        <v>493.5</v>
      </c>
      <c r="M872">
        <v>2857.2</v>
      </c>
      <c r="N872">
        <v>1.6454900000000001E-2</v>
      </c>
      <c r="O872">
        <v>-5.9123099999999998E-2</v>
      </c>
    </row>
    <row r="873" spans="1:15" x14ac:dyDescent="0.2">
      <c r="A873" s="1" t="s">
        <v>22</v>
      </c>
      <c r="B873" s="1">
        <v>2011</v>
      </c>
      <c r="C873" s="1">
        <v>7</v>
      </c>
      <c r="D873" s="1">
        <v>3</v>
      </c>
      <c r="E873" s="1">
        <v>5</v>
      </c>
      <c r="F873" s="1">
        <v>0</v>
      </c>
      <c r="G873" s="1">
        <f t="shared" si="14"/>
        <v>3.5547764695904562</v>
      </c>
      <c r="H873" s="1">
        <v>10.772</v>
      </c>
      <c r="I873">
        <v>370318</v>
      </c>
      <c r="J873">
        <f>(H873/I873)*1000</f>
        <v>2.9088513115754566E-2</v>
      </c>
      <c r="K873">
        <v>11.41</v>
      </c>
      <c r="L873">
        <v>427.3</v>
      </c>
      <c r="M873">
        <v>2252.6</v>
      </c>
      <c r="N873">
        <v>2.6229200000000001E-2</v>
      </c>
      <c r="O873">
        <v>0.43812699999999999</v>
      </c>
    </row>
    <row r="874" spans="1:15" x14ac:dyDescent="0.2">
      <c r="A874" s="1" t="s">
        <v>23</v>
      </c>
      <c r="B874" s="1">
        <v>2011</v>
      </c>
      <c r="C874" s="1">
        <v>5</v>
      </c>
      <c r="D874" s="1">
        <v>2</v>
      </c>
      <c r="E874" s="1">
        <v>5</v>
      </c>
      <c r="F874" s="1">
        <v>0</v>
      </c>
      <c r="G874" s="1">
        <f t="shared" si="14"/>
        <v>3.0819099697950434</v>
      </c>
      <c r="H874" s="1">
        <v>17.114000000000001</v>
      </c>
      <c r="I874">
        <v>381568</v>
      </c>
      <c r="J874">
        <f>(H874/I874)*1000</f>
        <v>4.4851769540422678E-2</v>
      </c>
      <c r="K874">
        <v>10.69</v>
      </c>
      <c r="L874">
        <v>442.8</v>
      </c>
      <c r="M874">
        <v>2544.6</v>
      </c>
      <c r="N874">
        <v>3.30786E-2</v>
      </c>
      <c r="O874">
        <v>0.62971250000000001</v>
      </c>
    </row>
    <row r="875" spans="1:15" x14ac:dyDescent="0.2">
      <c r="A875" s="1" t="s">
        <v>24</v>
      </c>
      <c r="B875" s="1">
        <v>2011</v>
      </c>
      <c r="C875" s="1">
        <v>3</v>
      </c>
      <c r="D875" s="1">
        <v>3</v>
      </c>
      <c r="E875" s="1">
        <v>4</v>
      </c>
      <c r="F875" s="1">
        <v>0</v>
      </c>
      <c r="G875" s="1">
        <f t="shared" si="14"/>
        <v>2.9621754900251482</v>
      </c>
      <c r="H875" s="1">
        <v>2.2999999999999998</v>
      </c>
      <c r="I875">
        <v>249324</v>
      </c>
      <c r="J875">
        <f>(H875/I875)*1000</f>
        <v>9.2249442492499702E-3</v>
      </c>
      <c r="K875">
        <v>8.08</v>
      </c>
      <c r="L875">
        <v>230.5</v>
      </c>
      <c r="M875">
        <v>2546.8000000000002</v>
      </c>
      <c r="N875">
        <v>8.1206000000000004E-3</v>
      </c>
      <c r="O875">
        <v>-0.45180609999999999</v>
      </c>
    </row>
    <row r="876" spans="1:15" x14ac:dyDescent="0.2">
      <c r="A876" s="1" t="s">
        <v>25</v>
      </c>
      <c r="B876" s="1">
        <v>2011</v>
      </c>
      <c r="C876" s="1">
        <v>5</v>
      </c>
      <c r="D876" s="1">
        <v>1</v>
      </c>
      <c r="E876" s="1">
        <v>3</v>
      </c>
      <c r="F876" s="1">
        <v>0</v>
      </c>
      <c r="G876" s="1">
        <f t="shared" si="14"/>
        <v>2.4248027257182949</v>
      </c>
      <c r="H876" s="1">
        <v>3.4550000000000001</v>
      </c>
      <c r="I876">
        <v>98829.6</v>
      </c>
      <c r="J876">
        <f>(H876/I876)*1000</f>
        <v>3.4959162032427528E-2</v>
      </c>
      <c r="K876">
        <v>7.99</v>
      </c>
      <c r="L876">
        <v>269</v>
      </c>
      <c r="M876">
        <v>3016.3</v>
      </c>
      <c r="N876">
        <v>4.0614600000000001E-2</v>
      </c>
      <c r="O876">
        <v>1.0187930000000001</v>
      </c>
    </row>
    <row r="877" spans="1:15" x14ac:dyDescent="0.2">
      <c r="A877" s="1" t="s">
        <v>26</v>
      </c>
      <c r="B877" s="1">
        <v>2011</v>
      </c>
      <c r="C877" s="1">
        <v>1</v>
      </c>
      <c r="D877" s="1">
        <v>3</v>
      </c>
      <c r="E877" s="1">
        <v>1</v>
      </c>
      <c r="F877" s="1">
        <v>0</v>
      </c>
      <c r="G877" s="1">
        <f t="shared" si="14"/>
        <v>1.62924053973028</v>
      </c>
      <c r="H877" s="1">
        <v>10.731999999999999</v>
      </c>
      <c r="I877">
        <v>237296</v>
      </c>
      <c r="J877">
        <f>(H877/I877)*1000</f>
        <v>4.5226215359719504E-2</v>
      </c>
      <c r="K877">
        <v>7.1</v>
      </c>
      <c r="L877">
        <v>447.5</v>
      </c>
      <c r="M877">
        <v>3313.1</v>
      </c>
      <c r="N877">
        <v>4.2356400000000002E-2</v>
      </c>
      <c r="O877">
        <v>0.84210750000000001</v>
      </c>
    </row>
    <row r="878" spans="1:15" x14ac:dyDescent="0.2">
      <c r="A878" s="1" t="s">
        <v>27</v>
      </c>
      <c r="B878" s="1">
        <v>2011</v>
      </c>
      <c r="C878" s="1">
        <v>7</v>
      </c>
      <c r="D878" s="1">
        <v>3</v>
      </c>
      <c r="E878" s="1">
        <v>5</v>
      </c>
      <c r="F878" s="1">
        <v>0</v>
      </c>
      <c r="G878" s="1">
        <f t="shared" si="14"/>
        <v>3.5547764695904562</v>
      </c>
      <c r="H878" s="1">
        <v>0.66600000000000004</v>
      </c>
      <c r="I878">
        <v>39723.9</v>
      </c>
      <c r="J878">
        <f>(H878/I878)*1000</f>
        <v>1.6765725419709544E-2</v>
      </c>
      <c r="K878">
        <v>11.98</v>
      </c>
      <c r="L878">
        <v>276.10000000000002</v>
      </c>
      <c r="M878">
        <v>2394.1</v>
      </c>
      <c r="N878">
        <v>1.21902E-2</v>
      </c>
      <c r="O878">
        <v>-0.21796470000000001</v>
      </c>
    </row>
    <row r="879" spans="1:15" x14ac:dyDescent="0.2">
      <c r="A879" s="1" t="s">
        <v>28</v>
      </c>
      <c r="B879" s="1">
        <v>2011</v>
      </c>
      <c r="C879" s="1">
        <v>1</v>
      </c>
      <c r="D879" s="1">
        <v>3</v>
      </c>
      <c r="E879" s="1">
        <v>3</v>
      </c>
      <c r="F879" s="1">
        <v>0</v>
      </c>
      <c r="G879" s="1">
        <f t="shared" ref="G879:G942" si="15">LN((0.2*E879+0.6*C879+0.16*E879*C879+0.8*E879*D879+0.58*C879*D879)/(1+F879))</f>
        <v>2.3627390158137929</v>
      </c>
      <c r="H879" s="1">
        <v>2.75</v>
      </c>
      <c r="I879">
        <v>85758.6</v>
      </c>
      <c r="J879">
        <f>(H879/I879)*1000</f>
        <v>3.2066754821090823E-2</v>
      </c>
      <c r="K879">
        <v>6.53</v>
      </c>
      <c r="L879">
        <v>253.6</v>
      </c>
      <c r="M879">
        <v>2762.6</v>
      </c>
      <c r="N879">
        <v>3.9652600000000003E-2</v>
      </c>
      <c r="O879">
        <v>1.133281</v>
      </c>
    </row>
    <row r="880" spans="1:15" x14ac:dyDescent="0.2">
      <c r="A880" s="1" t="s">
        <v>29</v>
      </c>
      <c r="B880" s="1">
        <v>2011</v>
      </c>
      <c r="C880" s="1">
        <v>3</v>
      </c>
      <c r="D880" s="1">
        <v>3</v>
      </c>
      <c r="E880" s="1">
        <v>5</v>
      </c>
      <c r="F880" s="1">
        <v>0</v>
      </c>
      <c r="G880" s="1">
        <f t="shared" si="15"/>
        <v>3.1099534176440136</v>
      </c>
      <c r="H880" s="1">
        <v>4.2759999999999998</v>
      </c>
      <c r="I880">
        <v>106920</v>
      </c>
      <c r="J880">
        <f>(H880/I880)*1000</f>
        <v>3.9992517770295541E-2</v>
      </c>
      <c r="K880">
        <v>9.75</v>
      </c>
      <c r="L880">
        <v>568.1</v>
      </c>
      <c r="M880">
        <v>2576.3000000000002</v>
      </c>
      <c r="N880">
        <v>3.5848499999999998E-2</v>
      </c>
      <c r="O880">
        <v>0.61468319999999999</v>
      </c>
    </row>
    <row r="881" spans="1:15" x14ac:dyDescent="0.2">
      <c r="A881" s="1" t="s">
        <v>30</v>
      </c>
      <c r="B881" s="1">
        <v>2011</v>
      </c>
      <c r="C881" s="1">
        <v>4</v>
      </c>
      <c r="D881" s="1">
        <v>3</v>
      </c>
      <c r="E881" s="1">
        <v>4</v>
      </c>
      <c r="F881" s="1">
        <v>0</v>
      </c>
      <c r="G881" s="1">
        <f t="shared" si="15"/>
        <v>3.1054831375131102</v>
      </c>
      <c r="H881" s="1">
        <v>2.0059999999999998</v>
      </c>
      <c r="I881">
        <v>66283.8</v>
      </c>
      <c r="J881">
        <f>(H881/I881)*1000</f>
        <v>3.0263805032300497E-2</v>
      </c>
      <c r="K881">
        <v>10.77</v>
      </c>
      <c r="L881">
        <v>217.3</v>
      </c>
      <c r="M881">
        <v>2485.6</v>
      </c>
      <c r="N881">
        <v>2.5091200000000001E-2</v>
      </c>
      <c r="O881">
        <v>0.58911190000000002</v>
      </c>
    </row>
    <row r="882" spans="1:15" x14ac:dyDescent="0.2">
      <c r="A882" s="1" t="s">
        <v>31</v>
      </c>
      <c r="B882" s="1">
        <v>2011</v>
      </c>
      <c r="C882" s="1">
        <v>5</v>
      </c>
      <c r="D882" s="1">
        <v>3</v>
      </c>
      <c r="E882" s="1">
        <v>5</v>
      </c>
      <c r="F882" s="1">
        <v>0</v>
      </c>
      <c r="G882" s="1">
        <f t="shared" si="15"/>
        <v>3.3568971227655755</v>
      </c>
      <c r="H882" s="1">
        <v>8.6809999999999992</v>
      </c>
      <c r="I882">
        <v>478558</v>
      </c>
      <c r="J882">
        <f>(H882/I882)*1000</f>
        <v>1.8139911985590042E-2</v>
      </c>
      <c r="K882">
        <v>7.76</v>
      </c>
      <c r="L882">
        <v>307.89999999999998</v>
      </c>
      <c r="M882">
        <v>2147.4</v>
      </c>
      <c r="N882">
        <v>1.8367000000000001E-2</v>
      </c>
      <c r="O882">
        <v>0.38942959999999999</v>
      </c>
    </row>
    <row r="883" spans="1:15" x14ac:dyDescent="0.2">
      <c r="A883" s="1" t="s">
        <v>32</v>
      </c>
      <c r="B883" s="1">
        <v>2011</v>
      </c>
      <c r="C883" s="1">
        <v>3</v>
      </c>
      <c r="D883" s="1">
        <v>2</v>
      </c>
      <c r="E883" s="1">
        <v>5</v>
      </c>
      <c r="F883" s="1">
        <v>0.5</v>
      </c>
      <c r="G883" s="1">
        <f t="shared" si="15"/>
        <v>2.4087452888224363</v>
      </c>
      <c r="H883" s="1">
        <v>1.3879999999999999</v>
      </c>
      <c r="I883">
        <v>74094.399999999994</v>
      </c>
      <c r="J883">
        <f>(H883/I883)*1000</f>
        <v>1.8732859703297414E-2</v>
      </c>
      <c r="K883">
        <v>10.42</v>
      </c>
      <c r="L883">
        <v>572.70000000000005</v>
      </c>
      <c r="M883">
        <v>3538.3</v>
      </c>
      <c r="N883">
        <v>4.4823500000000002E-2</v>
      </c>
      <c r="O883">
        <v>0.56505450000000002</v>
      </c>
    </row>
    <row r="884" spans="1:15" x14ac:dyDescent="0.2">
      <c r="A884" s="1" t="s">
        <v>33</v>
      </c>
      <c r="B884" s="1">
        <v>2011</v>
      </c>
      <c r="C884" s="1">
        <v>4</v>
      </c>
      <c r="D884" s="1">
        <v>1</v>
      </c>
      <c r="E884" s="1">
        <v>3</v>
      </c>
      <c r="F884" s="1">
        <v>0</v>
      </c>
      <c r="G884" s="1">
        <f t="shared" si="15"/>
        <v>2.2659211086224542</v>
      </c>
      <c r="H884" s="1">
        <v>31.995999999999999</v>
      </c>
      <c r="I884">
        <v>1000000</v>
      </c>
      <c r="J884">
        <f>(H884/I884)*1000</f>
        <v>3.1995999999999997E-2</v>
      </c>
      <c r="K884">
        <v>9.1999999999999993</v>
      </c>
      <c r="L884">
        <v>397.2</v>
      </c>
      <c r="M884">
        <v>1906.7</v>
      </c>
      <c r="N884">
        <v>4.6041100000000001E-2</v>
      </c>
      <c r="O884">
        <v>1.219374</v>
      </c>
    </row>
    <row r="885" spans="1:15" x14ac:dyDescent="0.2">
      <c r="A885" s="1" t="s">
        <v>34</v>
      </c>
      <c r="B885" s="1">
        <v>2011</v>
      </c>
      <c r="C885" s="1">
        <v>2</v>
      </c>
      <c r="D885" s="1">
        <v>3</v>
      </c>
      <c r="E885" s="1">
        <v>1</v>
      </c>
      <c r="F885" s="1">
        <v>0</v>
      </c>
      <c r="G885" s="1">
        <f t="shared" si="15"/>
        <v>2.0281482472922852</v>
      </c>
      <c r="H885" s="1">
        <v>15.563000000000001</v>
      </c>
      <c r="I885">
        <v>367340</v>
      </c>
      <c r="J885">
        <f>(H885/I885)*1000</f>
        <v>4.2366744705177768E-2</v>
      </c>
      <c r="K885">
        <v>8.7100000000000009</v>
      </c>
      <c r="L885">
        <v>346.3</v>
      </c>
      <c r="M885">
        <v>3500.2</v>
      </c>
      <c r="N885">
        <v>3.5454800000000002E-2</v>
      </c>
      <c r="O885">
        <v>0.64464900000000003</v>
      </c>
    </row>
    <row r="886" spans="1:15" x14ac:dyDescent="0.2">
      <c r="A886" s="1" t="s">
        <v>35</v>
      </c>
      <c r="B886" s="1">
        <v>2011</v>
      </c>
      <c r="C886" s="1">
        <v>6</v>
      </c>
      <c r="D886" s="1">
        <v>3</v>
      </c>
      <c r="E886" s="1">
        <v>5</v>
      </c>
      <c r="F886" s="1">
        <v>0</v>
      </c>
      <c r="G886" s="1">
        <f t="shared" si="15"/>
        <v>3.4607233609761821</v>
      </c>
      <c r="H886" s="1">
        <v>9.7000000000000003E-2</v>
      </c>
      <c r="I886">
        <v>36642.1</v>
      </c>
      <c r="J886">
        <f>(H886/I886)*1000</f>
        <v>2.6472281883407338E-3</v>
      </c>
      <c r="K886">
        <v>5.39</v>
      </c>
      <c r="L886">
        <v>248.1</v>
      </c>
      <c r="M886">
        <v>1947.3</v>
      </c>
      <c r="N886">
        <v>1.2677000000000001E-3</v>
      </c>
      <c r="O886">
        <v>-2.0369350000000002</v>
      </c>
    </row>
    <row r="887" spans="1:15" x14ac:dyDescent="0.2">
      <c r="A887" s="1" t="s">
        <v>36</v>
      </c>
      <c r="B887" s="1">
        <v>2011</v>
      </c>
      <c r="C887" s="1">
        <v>5</v>
      </c>
      <c r="D887" s="1">
        <v>3</v>
      </c>
      <c r="E887" s="1">
        <v>5</v>
      </c>
      <c r="F887" s="1">
        <v>0</v>
      </c>
      <c r="G887" s="1">
        <f t="shared" si="15"/>
        <v>3.3568971227655755</v>
      </c>
      <c r="H887" s="1">
        <v>10.686</v>
      </c>
      <c r="I887">
        <v>463115</v>
      </c>
      <c r="J887">
        <f>(H887/I887)*1000</f>
        <v>2.30741824384872E-2</v>
      </c>
      <c r="K887">
        <v>8.36</v>
      </c>
      <c r="L887">
        <v>305.2</v>
      </c>
      <c r="M887">
        <v>3297.6</v>
      </c>
      <c r="N887">
        <v>2.4472799999999999E-2</v>
      </c>
      <c r="O887">
        <v>0.38497589999999998</v>
      </c>
    </row>
    <row r="888" spans="1:15" x14ac:dyDescent="0.2">
      <c r="A888" s="1" t="s">
        <v>37</v>
      </c>
      <c r="B888" s="1">
        <v>2011</v>
      </c>
      <c r="C888" s="1">
        <v>5</v>
      </c>
      <c r="D888" s="1">
        <v>3</v>
      </c>
      <c r="E888" s="1">
        <v>5</v>
      </c>
      <c r="F888" s="1">
        <v>0</v>
      </c>
      <c r="G888" s="1">
        <f t="shared" si="15"/>
        <v>3.3568971227655755</v>
      </c>
      <c r="H888" s="1">
        <v>2.65</v>
      </c>
      <c r="I888">
        <v>156366</v>
      </c>
      <c r="J888">
        <f>(H888/I888)*1000</f>
        <v>1.6947418236701071E-2</v>
      </c>
      <c r="K888">
        <v>8.9</v>
      </c>
      <c r="L888">
        <v>457.5</v>
      </c>
      <c r="M888">
        <v>3372.4</v>
      </c>
      <c r="N888">
        <v>1.99802E-2</v>
      </c>
      <c r="O888">
        <v>-1.4698000000000001E-3</v>
      </c>
    </row>
    <row r="889" spans="1:15" x14ac:dyDescent="0.2">
      <c r="A889" s="1" t="s">
        <v>38</v>
      </c>
      <c r="B889" s="1">
        <v>2011</v>
      </c>
      <c r="C889" s="1">
        <v>2</v>
      </c>
      <c r="D889" s="1">
        <v>1</v>
      </c>
      <c r="E889" s="1">
        <v>3</v>
      </c>
      <c r="F889" s="1">
        <v>0</v>
      </c>
      <c r="G889" s="1">
        <f t="shared" si="15"/>
        <v>1.8437192081587661</v>
      </c>
      <c r="H889" s="1">
        <v>1.621</v>
      </c>
      <c r="I889">
        <v>149507</v>
      </c>
      <c r="J889">
        <f>(H889/I889)*1000</f>
        <v>1.0842301698248243E-2</v>
      </c>
      <c r="K889">
        <v>13.14</v>
      </c>
      <c r="L889">
        <v>249.3</v>
      </c>
      <c r="M889">
        <v>3150.5</v>
      </c>
      <c r="N889">
        <v>1.2903E-2</v>
      </c>
      <c r="O889">
        <v>-0.38738669999999997</v>
      </c>
    </row>
    <row r="890" spans="1:15" x14ac:dyDescent="0.2">
      <c r="A890" s="1" t="s">
        <v>39</v>
      </c>
      <c r="B890" s="1">
        <v>2011</v>
      </c>
      <c r="C890" s="1">
        <v>5</v>
      </c>
      <c r="D890" s="1">
        <v>3</v>
      </c>
      <c r="E890" s="1">
        <v>5</v>
      </c>
      <c r="F890" s="1">
        <v>0</v>
      </c>
      <c r="G890" s="1">
        <f t="shared" si="15"/>
        <v>3.3568971227655755</v>
      </c>
      <c r="H890" s="1">
        <v>10.89</v>
      </c>
      <c r="I890">
        <v>575980</v>
      </c>
      <c r="J890">
        <f>(H890/I890)*1000</f>
        <v>1.8906906489808674E-2</v>
      </c>
      <c r="K890">
        <v>7.96</v>
      </c>
      <c r="L890">
        <v>362.4</v>
      </c>
      <c r="M890">
        <v>2224.1</v>
      </c>
      <c r="N890">
        <v>1.9171199999999999E-2</v>
      </c>
      <c r="O890">
        <v>0.35920400000000002</v>
      </c>
    </row>
    <row r="891" spans="1:15" x14ac:dyDescent="0.2">
      <c r="A891" s="1" t="s">
        <v>40</v>
      </c>
      <c r="B891" s="1">
        <v>2011</v>
      </c>
      <c r="C891" s="1">
        <v>7</v>
      </c>
      <c r="D891" s="1">
        <v>3</v>
      </c>
      <c r="E891" s="1">
        <v>4</v>
      </c>
      <c r="F891" s="1">
        <v>0</v>
      </c>
      <c r="G891" s="1">
        <f t="shared" si="15"/>
        <v>3.4423393249933305</v>
      </c>
      <c r="H891" s="1">
        <v>0.92300000000000004</v>
      </c>
      <c r="I891">
        <v>47689.4</v>
      </c>
      <c r="J891">
        <f>(H891/I891)*1000</f>
        <v>1.9354405800869796E-2</v>
      </c>
      <c r="K891">
        <v>14.63</v>
      </c>
      <c r="L891">
        <v>246.1</v>
      </c>
      <c r="M891">
        <v>2662.7</v>
      </c>
      <c r="N891">
        <v>0.63376370000000004</v>
      </c>
      <c r="O891">
        <v>3.5621499999999999</v>
      </c>
    </row>
    <row r="892" spans="1:15" x14ac:dyDescent="0.2">
      <c r="A892" s="1" t="s">
        <v>41</v>
      </c>
      <c r="B892" s="1">
        <v>2011</v>
      </c>
      <c r="C892" s="1">
        <v>7</v>
      </c>
      <c r="D892" s="1">
        <v>3</v>
      </c>
      <c r="E892" s="1">
        <v>4</v>
      </c>
      <c r="F892" s="1">
        <v>0</v>
      </c>
      <c r="G892" s="1">
        <f t="shared" si="15"/>
        <v>3.4423393249933305</v>
      </c>
      <c r="H892" s="1">
        <v>4.6769999999999996</v>
      </c>
      <c r="I892">
        <v>164866</v>
      </c>
      <c r="J892">
        <f>(H892/I892)*1000</f>
        <v>2.8368493200538615E-2</v>
      </c>
      <c r="K892">
        <v>7.26</v>
      </c>
      <c r="L892">
        <v>596.9</v>
      </c>
      <c r="M892">
        <v>3921</v>
      </c>
      <c r="N892">
        <v>3.3269699999999999E-2</v>
      </c>
      <c r="O892">
        <v>0.29737279999999999</v>
      </c>
    </row>
    <row r="893" spans="1:15" x14ac:dyDescent="0.2">
      <c r="A893" s="1" t="s">
        <v>42</v>
      </c>
      <c r="B893" s="1">
        <v>2011</v>
      </c>
      <c r="C893" s="1">
        <v>6</v>
      </c>
      <c r="D893" s="1">
        <v>3</v>
      </c>
      <c r="E893" s="1">
        <v>5</v>
      </c>
      <c r="F893" s="1">
        <v>0</v>
      </c>
      <c r="G893" s="1">
        <f t="shared" si="15"/>
        <v>3.4607233609761821</v>
      </c>
      <c r="H893" s="1">
        <v>0.105</v>
      </c>
      <c r="I893">
        <v>37639.300000000003</v>
      </c>
      <c r="J893">
        <f>(H893/I893)*1000</f>
        <v>2.7896374268384372E-3</v>
      </c>
      <c r="K893">
        <v>5.73</v>
      </c>
      <c r="L893">
        <v>255.6</v>
      </c>
      <c r="M893">
        <v>1857.6</v>
      </c>
      <c r="N893">
        <v>2.9428000000000002E-3</v>
      </c>
      <c r="O893">
        <v>-1.21485</v>
      </c>
    </row>
    <row r="894" spans="1:15" x14ac:dyDescent="0.2">
      <c r="A894" s="1" t="s">
        <v>43</v>
      </c>
      <c r="B894" s="1">
        <v>2011</v>
      </c>
      <c r="C894" s="1">
        <v>5</v>
      </c>
      <c r="D894" s="1">
        <v>2</v>
      </c>
      <c r="E894" s="1">
        <v>5</v>
      </c>
      <c r="F894" s="1">
        <v>0</v>
      </c>
      <c r="G894" s="1">
        <f t="shared" si="15"/>
        <v>3.0819099697950434</v>
      </c>
      <c r="H894" s="1">
        <v>6.3970000000000002</v>
      </c>
      <c r="I894">
        <v>248049</v>
      </c>
      <c r="J894">
        <f>(H894/I894)*1000</f>
        <v>2.5789259380203107E-2</v>
      </c>
      <c r="K894">
        <v>7.48</v>
      </c>
      <c r="L894">
        <v>607.79999999999995</v>
      </c>
      <c r="M894">
        <v>3607.9</v>
      </c>
      <c r="N894">
        <v>2.18823E-2</v>
      </c>
      <c r="O894">
        <v>-7.1600899999999995E-2</v>
      </c>
    </row>
    <row r="895" spans="1:15" x14ac:dyDescent="0.2">
      <c r="A895" s="1" t="s">
        <v>44</v>
      </c>
      <c r="B895" s="1">
        <v>2011</v>
      </c>
      <c r="C895" s="1">
        <v>5</v>
      </c>
      <c r="D895" s="1">
        <v>3</v>
      </c>
      <c r="E895" s="1">
        <v>4</v>
      </c>
      <c r="F895" s="1">
        <v>0</v>
      </c>
      <c r="G895" s="1">
        <f t="shared" si="15"/>
        <v>3.2308043957334744</v>
      </c>
      <c r="H895" s="1">
        <v>31.52</v>
      </c>
      <c r="I895">
        <v>1100000</v>
      </c>
      <c r="J895">
        <f>(H895/I895)*1000</f>
        <v>2.8654545454545453E-2</v>
      </c>
      <c r="K895">
        <v>6.91</v>
      </c>
      <c r="L895">
        <v>408.6</v>
      </c>
      <c r="M895">
        <v>3483.2</v>
      </c>
      <c r="N895">
        <v>2.9396599999999998E-2</v>
      </c>
      <c r="O895">
        <v>0.47723149999999998</v>
      </c>
    </row>
    <row r="896" spans="1:15" x14ac:dyDescent="0.2">
      <c r="A896" s="1" t="s">
        <v>45</v>
      </c>
      <c r="B896" s="1">
        <v>2011</v>
      </c>
      <c r="C896" s="1">
        <v>3</v>
      </c>
      <c r="D896" s="1">
        <v>2</v>
      </c>
      <c r="E896" s="1">
        <v>5</v>
      </c>
      <c r="F896" s="1">
        <v>1</v>
      </c>
      <c r="G896" s="1">
        <f t="shared" si="15"/>
        <v>2.1210632163706555</v>
      </c>
      <c r="H896" s="1">
        <v>1.85</v>
      </c>
      <c r="I896">
        <v>99552.6</v>
      </c>
      <c r="J896">
        <f>(H896/I896)*1000</f>
        <v>1.8583140972711912E-2</v>
      </c>
      <c r="K896">
        <v>4.83</v>
      </c>
      <c r="L896">
        <v>197.1</v>
      </c>
      <c r="M896">
        <v>2987.7</v>
      </c>
      <c r="N896">
        <v>1.26187E-2</v>
      </c>
      <c r="O896">
        <v>5.9703300000000001E-2</v>
      </c>
    </row>
    <row r="897" spans="1:15" x14ac:dyDescent="0.2">
      <c r="A897" s="1" t="s">
        <v>46</v>
      </c>
      <c r="B897" s="1">
        <v>2011</v>
      </c>
      <c r="C897" s="1">
        <v>3</v>
      </c>
      <c r="D897" s="1">
        <v>3</v>
      </c>
      <c r="E897" s="1">
        <v>1</v>
      </c>
      <c r="F897" s="1">
        <v>0</v>
      </c>
      <c r="G897" s="1">
        <f t="shared" si="15"/>
        <v>2.3125354238472133</v>
      </c>
      <c r="H897" s="1">
        <v>0.93500000000000005</v>
      </c>
      <c r="I897">
        <v>28187.8</v>
      </c>
      <c r="J897">
        <f>(H897/I897)*1000</f>
        <v>3.3170378674462001E-2</v>
      </c>
      <c r="K897">
        <v>15.28</v>
      </c>
      <c r="L897">
        <v>147.6</v>
      </c>
      <c r="M897">
        <v>2407.6</v>
      </c>
      <c r="N897">
        <v>2.9807199999999999E-2</v>
      </c>
      <c r="O897">
        <v>0.65027959999999996</v>
      </c>
    </row>
    <row r="898" spans="1:15" x14ac:dyDescent="0.2">
      <c r="A898" s="1" t="s">
        <v>47</v>
      </c>
      <c r="B898" s="1">
        <v>2011</v>
      </c>
      <c r="C898" s="1">
        <v>5</v>
      </c>
      <c r="D898" s="1">
        <v>3</v>
      </c>
      <c r="E898" s="1">
        <v>5</v>
      </c>
      <c r="F898" s="1">
        <v>0</v>
      </c>
      <c r="G898" s="1">
        <f t="shared" si="15"/>
        <v>3.3568971227655755</v>
      </c>
      <c r="H898" s="1">
        <v>7.3259999999999996</v>
      </c>
      <c r="I898">
        <v>395043</v>
      </c>
      <c r="J898">
        <f>(H898/I898)*1000</f>
        <v>1.8544816640213849E-2</v>
      </c>
      <c r="K898">
        <v>7.83</v>
      </c>
      <c r="L898">
        <v>197.6</v>
      </c>
      <c r="M898">
        <v>2256.8000000000002</v>
      </c>
      <c r="N898">
        <v>1.54083E-2</v>
      </c>
      <c r="O898">
        <v>0.30075099999999999</v>
      </c>
    </row>
    <row r="899" spans="1:15" x14ac:dyDescent="0.2">
      <c r="A899" s="1" t="s">
        <v>48</v>
      </c>
      <c r="B899" s="1">
        <v>2011</v>
      </c>
      <c r="C899" s="1">
        <v>6</v>
      </c>
      <c r="D899" s="1">
        <v>3</v>
      </c>
      <c r="E899" s="1">
        <v>4</v>
      </c>
      <c r="F899" s="1">
        <v>0</v>
      </c>
      <c r="G899" s="1">
        <f t="shared" si="15"/>
        <v>3.3421548410283721</v>
      </c>
      <c r="H899" s="1">
        <v>3.274</v>
      </c>
      <c r="I899">
        <v>313628</v>
      </c>
      <c r="J899">
        <f>(H899/I899)*1000</f>
        <v>1.0439118956215644E-2</v>
      </c>
      <c r="K899">
        <v>11.85</v>
      </c>
      <c r="L899">
        <v>295.3</v>
      </c>
      <c r="M899">
        <v>3579.1</v>
      </c>
      <c r="N899">
        <v>1.26715E-2</v>
      </c>
      <c r="O899">
        <v>-0.50216939999999999</v>
      </c>
    </row>
    <row r="900" spans="1:15" x14ac:dyDescent="0.2">
      <c r="A900" s="1" t="s">
        <v>49</v>
      </c>
      <c r="B900" s="1">
        <v>2011</v>
      </c>
      <c r="C900" s="1">
        <v>5</v>
      </c>
      <c r="D900" s="1">
        <v>3</v>
      </c>
      <c r="E900" s="1">
        <v>5</v>
      </c>
      <c r="F900" s="1">
        <v>0</v>
      </c>
      <c r="G900" s="1">
        <f t="shared" si="15"/>
        <v>3.3568971227655755</v>
      </c>
      <c r="H900" s="1">
        <v>0.97899999999999998</v>
      </c>
      <c r="I900">
        <v>65375.4</v>
      </c>
      <c r="J900">
        <f>(H900/I900)*1000</f>
        <v>1.4975051777885872E-2</v>
      </c>
      <c r="K900">
        <v>7.85</v>
      </c>
      <c r="L900">
        <v>296.3</v>
      </c>
      <c r="M900">
        <v>2103</v>
      </c>
      <c r="N900">
        <v>1.9401499999999999E-2</v>
      </c>
      <c r="O900">
        <v>0.48342760000000001</v>
      </c>
    </row>
    <row r="901" spans="1:15" x14ac:dyDescent="0.2">
      <c r="A901" s="1" t="s">
        <v>50</v>
      </c>
      <c r="B901" s="1">
        <v>2011</v>
      </c>
      <c r="C901" s="1">
        <v>5</v>
      </c>
      <c r="D901" s="1">
        <v>3</v>
      </c>
      <c r="E901" s="1">
        <v>1</v>
      </c>
      <c r="F901" s="1">
        <v>0</v>
      </c>
      <c r="G901" s="1">
        <f t="shared" si="15"/>
        <v>2.7146947438208788</v>
      </c>
      <c r="H901" s="1">
        <v>4.2080000000000002</v>
      </c>
      <c r="I901">
        <v>240811</v>
      </c>
      <c r="J901">
        <f>(H901/I901)*1000</f>
        <v>1.7474284812570854E-2</v>
      </c>
      <c r="K901">
        <v>7.61</v>
      </c>
      <c r="L901">
        <v>249.9</v>
      </c>
      <c r="M901">
        <v>2450.4</v>
      </c>
      <c r="N901">
        <v>1.7105599999999999E-2</v>
      </c>
      <c r="O901">
        <v>0.31929869999999999</v>
      </c>
    </row>
    <row r="902" spans="1:15" x14ac:dyDescent="0.2">
      <c r="A902" s="1" t="s">
        <v>51</v>
      </c>
      <c r="B902" s="1">
        <v>2011</v>
      </c>
      <c r="C902" s="1">
        <v>7</v>
      </c>
      <c r="D902" s="1">
        <v>3</v>
      </c>
      <c r="E902" s="1">
        <v>5</v>
      </c>
      <c r="F902" s="1">
        <v>0</v>
      </c>
      <c r="G902" s="1">
        <f t="shared" si="15"/>
        <v>3.5547764695904562</v>
      </c>
      <c r="H902" s="1">
        <v>4.8000000000000001E-2</v>
      </c>
      <c r="I902">
        <v>30060.1</v>
      </c>
      <c r="J902">
        <f>(H902/I902)*1000</f>
        <v>1.5968010751793906E-3</v>
      </c>
      <c r="K902">
        <v>7</v>
      </c>
      <c r="L902">
        <v>219.4</v>
      </c>
      <c r="M902">
        <v>2269.8000000000002</v>
      </c>
      <c r="N902">
        <v>3.9673E-3</v>
      </c>
      <c r="O902">
        <v>-1.0249060000000001</v>
      </c>
    </row>
    <row r="903" spans="1:15" x14ac:dyDescent="0.2">
      <c r="A903" s="1" t="s">
        <v>2</v>
      </c>
      <c r="B903" s="1">
        <v>2012</v>
      </c>
      <c r="C903" s="1">
        <v>7</v>
      </c>
      <c r="D903" s="1">
        <v>2</v>
      </c>
      <c r="E903" s="1">
        <v>5</v>
      </c>
      <c r="F903" s="1">
        <v>0</v>
      </c>
      <c r="G903" s="1">
        <f t="shared" si="15"/>
        <v>3.2928695047765273</v>
      </c>
      <c r="H903" s="1">
        <v>1.88</v>
      </c>
      <c r="I903">
        <v>174382</v>
      </c>
      <c r="J903">
        <f>(H903/I903)*1000</f>
        <v>1.0780929224346548E-2</v>
      </c>
      <c r="K903">
        <v>7.58</v>
      </c>
      <c r="L903">
        <v>450.3</v>
      </c>
      <c r="M903">
        <v>3505.5</v>
      </c>
      <c r="N903">
        <v>2.96172E-2</v>
      </c>
      <c r="O903">
        <v>0.41018789999999999</v>
      </c>
    </row>
    <row r="904" spans="1:15" x14ac:dyDescent="0.2">
      <c r="A904" s="1" t="s">
        <v>3</v>
      </c>
      <c r="B904" s="1">
        <v>2012</v>
      </c>
      <c r="C904" s="1">
        <v>7</v>
      </c>
      <c r="D904" s="1">
        <v>3</v>
      </c>
      <c r="E904" s="1">
        <v>4</v>
      </c>
      <c r="F904" s="1">
        <v>0</v>
      </c>
      <c r="G904" s="1">
        <f t="shared" si="15"/>
        <v>3.4423393249933305</v>
      </c>
      <c r="H904" s="1">
        <v>0.46100000000000002</v>
      </c>
      <c r="I904">
        <v>39063.5</v>
      </c>
      <c r="J904">
        <f>(H904/I904)*1000</f>
        <v>1.1801297886774099E-2</v>
      </c>
      <c r="K904">
        <v>14.42</v>
      </c>
      <c r="L904">
        <v>604.1</v>
      </c>
      <c r="M904">
        <v>2743.6</v>
      </c>
      <c r="N904">
        <v>2.2053799999999998E-2</v>
      </c>
      <c r="O904">
        <v>-0.15992880000000001</v>
      </c>
    </row>
    <row r="905" spans="1:15" x14ac:dyDescent="0.2">
      <c r="A905" s="1" t="s">
        <v>4</v>
      </c>
      <c r="B905" s="1">
        <v>2012</v>
      </c>
      <c r="C905" s="1">
        <v>5</v>
      </c>
      <c r="D905" s="1">
        <v>3</v>
      </c>
      <c r="E905" s="1">
        <v>5</v>
      </c>
      <c r="F905" s="1">
        <v>0</v>
      </c>
      <c r="G905" s="1">
        <f t="shared" si="15"/>
        <v>3.3568971227655755</v>
      </c>
      <c r="H905" s="1">
        <v>5.4039999999999999</v>
      </c>
      <c r="I905">
        <v>240838</v>
      </c>
      <c r="J905">
        <f>(H905/I905)*1000</f>
        <v>2.2438319534292761E-2</v>
      </c>
      <c r="K905">
        <v>9.36</v>
      </c>
      <c r="L905">
        <v>428.6</v>
      </c>
      <c r="M905">
        <v>3536.8</v>
      </c>
      <c r="N905">
        <v>1.7873400000000001E-2</v>
      </c>
      <c r="O905">
        <v>-0.15954779999999999</v>
      </c>
    </row>
    <row r="906" spans="1:15" x14ac:dyDescent="0.2">
      <c r="A906" s="1" t="s">
        <v>5</v>
      </c>
      <c r="B906" s="1">
        <v>2012</v>
      </c>
      <c r="C906" s="1">
        <v>5</v>
      </c>
      <c r="D906" s="1">
        <v>3</v>
      </c>
      <c r="E906" s="1">
        <v>5</v>
      </c>
      <c r="F906" s="1">
        <v>0</v>
      </c>
      <c r="G906" s="1">
        <f t="shared" si="15"/>
        <v>3.3568971227655755</v>
      </c>
      <c r="H906" s="1">
        <v>1.522</v>
      </c>
      <c r="I906">
        <v>108440</v>
      </c>
      <c r="J906">
        <f>(H906/I906)*1000</f>
        <v>1.4035411287347843E-2</v>
      </c>
      <c r="K906">
        <v>7.37</v>
      </c>
      <c r="L906">
        <v>469.6</v>
      </c>
      <c r="M906">
        <v>3708.3</v>
      </c>
      <c r="N906">
        <v>2.6156200000000001E-2</v>
      </c>
      <c r="O906">
        <v>0.23298060000000001</v>
      </c>
    </row>
    <row r="907" spans="1:15" x14ac:dyDescent="0.2">
      <c r="A907" s="1" t="s">
        <v>6</v>
      </c>
      <c r="B907" s="1">
        <v>2012</v>
      </c>
      <c r="C907" s="1">
        <v>2</v>
      </c>
      <c r="D907" s="1">
        <v>1</v>
      </c>
      <c r="E907" s="1">
        <v>3</v>
      </c>
      <c r="F907" s="1">
        <v>0</v>
      </c>
      <c r="G907" s="1">
        <f t="shared" si="15"/>
        <v>1.8437192081587661</v>
      </c>
      <c r="H907" s="1">
        <v>85.543999999999997</v>
      </c>
      <c r="I907">
        <v>1800000</v>
      </c>
      <c r="J907">
        <f>(H907/I907)*1000</f>
        <v>4.7524444444444446E-2</v>
      </c>
      <c r="K907">
        <v>10.98</v>
      </c>
      <c r="L907">
        <v>423.5</v>
      </c>
      <c r="M907">
        <v>2761.8</v>
      </c>
      <c r="N907">
        <v>4.4788599999999998E-2</v>
      </c>
      <c r="O907">
        <v>0.84327529999999995</v>
      </c>
    </row>
    <row r="908" spans="1:15" x14ac:dyDescent="0.2">
      <c r="A908" s="1" t="s">
        <v>7</v>
      </c>
      <c r="B908" s="1">
        <v>2012</v>
      </c>
      <c r="C908" s="1">
        <v>3</v>
      </c>
      <c r="D908" s="1">
        <v>1</v>
      </c>
      <c r="E908" s="1">
        <v>3</v>
      </c>
      <c r="F908" s="1">
        <v>0</v>
      </c>
      <c r="G908" s="1">
        <f t="shared" si="15"/>
        <v>2.0769384114617173</v>
      </c>
      <c r="H908" s="1">
        <v>3.8159999999999998</v>
      </c>
      <c r="I908">
        <v>242883</v>
      </c>
      <c r="J908">
        <f>(H908/I908)*1000</f>
        <v>1.5711268388483343E-2</v>
      </c>
      <c r="K908">
        <v>12.15</v>
      </c>
      <c r="L908">
        <v>307.39999999999998</v>
      </c>
      <c r="M908">
        <v>2685.3</v>
      </c>
      <c r="N908">
        <v>1.8713E-2</v>
      </c>
      <c r="O908">
        <v>8.8453799999999999E-2</v>
      </c>
    </row>
    <row r="909" spans="1:15" x14ac:dyDescent="0.2">
      <c r="A909" s="1" t="s">
        <v>8</v>
      </c>
      <c r="B909" s="1">
        <v>2012</v>
      </c>
      <c r="C909" s="1">
        <v>3</v>
      </c>
      <c r="D909" s="1">
        <v>1</v>
      </c>
      <c r="E909" s="1">
        <v>3</v>
      </c>
      <c r="F909" s="1">
        <v>0</v>
      </c>
      <c r="G909" s="1">
        <f t="shared" si="15"/>
        <v>2.0769384114617173</v>
      </c>
      <c r="H909" s="1">
        <v>1.4550000000000001</v>
      </c>
      <c r="I909">
        <v>228813</v>
      </c>
      <c r="J909">
        <f>(H909/I909)*1000</f>
        <v>6.3589044328775024E-3</v>
      </c>
      <c r="K909">
        <v>9.5</v>
      </c>
      <c r="L909">
        <v>283.5</v>
      </c>
      <c r="M909">
        <v>2148.5</v>
      </c>
      <c r="N909">
        <v>1.8742200000000001E-2</v>
      </c>
      <c r="O909">
        <v>0.35428609999999999</v>
      </c>
    </row>
    <row r="910" spans="1:15" x14ac:dyDescent="0.2">
      <c r="A910" s="1" t="s">
        <v>9</v>
      </c>
      <c r="B910" s="1">
        <v>2012</v>
      </c>
      <c r="C910" s="1">
        <v>7</v>
      </c>
      <c r="D910" s="1">
        <v>3</v>
      </c>
      <c r="E910" s="1">
        <v>5</v>
      </c>
      <c r="F910" s="1">
        <v>0</v>
      </c>
      <c r="G910" s="1">
        <f t="shared" si="15"/>
        <v>3.5547764695904562</v>
      </c>
      <c r="H910" s="1">
        <v>0.501</v>
      </c>
      <c r="I910">
        <v>40765.599999999999</v>
      </c>
      <c r="J910">
        <f>(H910/I910)*1000</f>
        <v>1.2289773730792628E-2</v>
      </c>
      <c r="K910">
        <v>9.1199999999999992</v>
      </c>
      <c r="L910">
        <v>550.5</v>
      </c>
      <c r="M910">
        <v>3348.4</v>
      </c>
      <c r="N910">
        <v>3.3792299999999997E-2</v>
      </c>
      <c r="O910">
        <v>0.41031970000000001</v>
      </c>
    </row>
    <row r="911" spans="1:15" x14ac:dyDescent="0.2">
      <c r="A911" s="1" t="s">
        <v>10</v>
      </c>
      <c r="B911" s="1">
        <v>2012</v>
      </c>
      <c r="C911" s="1">
        <v>3</v>
      </c>
      <c r="D911" s="1">
        <v>1</v>
      </c>
      <c r="E911" s="1">
        <v>3</v>
      </c>
      <c r="F911" s="1">
        <v>0</v>
      </c>
      <c r="G911" s="1">
        <f t="shared" si="15"/>
        <v>2.0769384114617173</v>
      </c>
      <c r="H911" s="1">
        <v>22.666</v>
      </c>
      <c r="I911">
        <v>802652</v>
      </c>
      <c r="J911">
        <f>(H911/I911)*1000</f>
        <v>2.8238888085994927E-2</v>
      </c>
      <c r="K911">
        <v>8.24</v>
      </c>
      <c r="L911">
        <v>487</v>
      </c>
      <c r="M911">
        <v>3276.2</v>
      </c>
      <c r="N911">
        <v>3.8405099999999998E-2</v>
      </c>
      <c r="O911">
        <v>0.66522190000000003</v>
      </c>
    </row>
    <row r="912" spans="1:15" x14ac:dyDescent="0.2">
      <c r="A912" s="1" t="s">
        <v>11</v>
      </c>
      <c r="B912" s="1">
        <v>2012</v>
      </c>
      <c r="C912" s="1">
        <v>6</v>
      </c>
      <c r="D912" s="1">
        <v>3</v>
      </c>
      <c r="E912" s="1">
        <v>5</v>
      </c>
      <c r="F912" s="1">
        <v>0</v>
      </c>
      <c r="G912" s="1">
        <f t="shared" si="15"/>
        <v>3.4607233609761821</v>
      </c>
      <c r="H912" s="1">
        <v>11.824999999999999</v>
      </c>
      <c r="I912">
        <v>374583</v>
      </c>
      <c r="J912">
        <f>(H912/I912)*1000</f>
        <v>3.1568437435761897E-2</v>
      </c>
      <c r="K912">
        <v>7.17</v>
      </c>
      <c r="L912">
        <v>380</v>
      </c>
      <c r="M912">
        <v>3423.6</v>
      </c>
      <c r="N912">
        <v>4.71537E-2</v>
      </c>
      <c r="O912">
        <v>0.98836610000000003</v>
      </c>
    </row>
    <row r="913" spans="1:15" x14ac:dyDescent="0.2">
      <c r="A913" s="1" t="s">
        <v>12</v>
      </c>
      <c r="B913" s="1">
        <v>2012</v>
      </c>
      <c r="C913" s="1">
        <v>5</v>
      </c>
      <c r="D913" s="1">
        <v>3</v>
      </c>
      <c r="E913" s="1">
        <v>5</v>
      </c>
      <c r="F913" s="1">
        <v>0</v>
      </c>
      <c r="G913" s="1">
        <f t="shared" si="15"/>
        <v>3.3568971227655755</v>
      </c>
      <c r="H913" s="1">
        <v>0.871</v>
      </c>
      <c r="I913">
        <v>61968.2</v>
      </c>
      <c r="J913">
        <f>(H913/I913)*1000</f>
        <v>1.4055596257435266E-2</v>
      </c>
      <c r="K913">
        <v>9.5299999999999994</v>
      </c>
      <c r="L913">
        <v>243</v>
      </c>
      <c r="M913">
        <v>3123.5</v>
      </c>
      <c r="N913">
        <v>1.35928E-2</v>
      </c>
      <c r="O913">
        <v>-0.16901050000000001</v>
      </c>
    </row>
    <row r="914" spans="1:15" x14ac:dyDescent="0.2">
      <c r="A914" s="1" t="s">
        <v>13</v>
      </c>
      <c r="B914" s="1">
        <v>2012</v>
      </c>
      <c r="C914" s="1">
        <v>5</v>
      </c>
      <c r="D914" s="1">
        <v>3</v>
      </c>
      <c r="E914" s="1">
        <v>5</v>
      </c>
      <c r="F914" s="1">
        <v>0</v>
      </c>
      <c r="G914" s="1">
        <f t="shared" si="15"/>
        <v>3.3568971227655755</v>
      </c>
      <c r="H914" s="1">
        <v>0.77800000000000002</v>
      </c>
      <c r="I914">
        <v>57411.5</v>
      </c>
      <c r="J914">
        <f>(H914/I914)*1000</f>
        <v>1.3551291988538881E-2</v>
      </c>
      <c r="K914">
        <v>6.95</v>
      </c>
      <c r="L914">
        <v>209.8</v>
      </c>
      <c r="M914">
        <v>1994.6</v>
      </c>
      <c r="N914">
        <v>1.22191E-2</v>
      </c>
      <c r="O914">
        <v>0.16377330000000001</v>
      </c>
    </row>
    <row r="915" spans="1:15" x14ac:dyDescent="0.2">
      <c r="A915" s="1" t="s">
        <v>14</v>
      </c>
      <c r="B915" s="1">
        <v>2012</v>
      </c>
      <c r="C915" s="1">
        <v>7</v>
      </c>
      <c r="D915" s="1">
        <v>3</v>
      </c>
      <c r="E915" s="1">
        <v>4</v>
      </c>
      <c r="F915" s="1">
        <v>0</v>
      </c>
      <c r="G915" s="1">
        <f t="shared" si="15"/>
        <v>3.4423393249933305</v>
      </c>
      <c r="H915" s="1">
        <v>20.913</v>
      </c>
      <c r="I915">
        <v>603009</v>
      </c>
      <c r="J915">
        <f>(H915/I915)*1000</f>
        <v>3.4681074411824699E-2</v>
      </c>
      <c r="K915">
        <v>8.73</v>
      </c>
      <c r="L915">
        <v>416.2</v>
      </c>
      <c r="M915">
        <v>2585.5</v>
      </c>
      <c r="N915">
        <v>3.50052E-2</v>
      </c>
      <c r="O915">
        <v>0.78542129999999999</v>
      </c>
    </row>
    <row r="916" spans="1:15" x14ac:dyDescent="0.2">
      <c r="A916" s="1" t="s">
        <v>15</v>
      </c>
      <c r="B916" s="1">
        <v>2012</v>
      </c>
      <c r="C916" s="1">
        <v>5</v>
      </c>
      <c r="D916" s="1">
        <v>2</v>
      </c>
      <c r="E916" s="1">
        <v>1</v>
      </c>
      <c r="F916" s="1">
        <v>0</v>
      </c>
      <c r="G916" s="1">
        <f t="shared" si="15"/>
        <v>2.4336133554004498</v>
      </c>
      <c r="H916" s="1">
        <v>3.6669999999999998</v>
      </c>
      <c r="I916">
        <v>261205</v>
      </c>
      <c r="J916">
        <f>(H916/I916)*1000</f>
        <v>1.4038781799735838E-2</v>
      </c>
      <c r="K916">
        <v>8.4499999999999993</v>
      </c>
      <c r="L916">
        <v>344.8</v>
      </c>
      <c r="M916">
        <v>3028.5</v>
      </c>
      <c r="N916">
        <v>2.7335399999999999E-2</v>
      </c>
      <c r="O916">
        <v>0.51567640000000003</v>
      </c>
    </row>
    <row r="917" spans="1:15" x14ac:dyDescent="0.2">
      <c r="A917" s="1" t="s">
        <v>16</v>
      </c>
      <c r="B917" s="1">
        <v>2012</v>
      </c>
      <c r="C917" s="1">
        <v>5</v>
      </c>
      <c r="D917" s="1">
        <v>3</v>
      </c>
      <c r="E917" s="1">
        <v>5</v>
      </c>
      <c r="F917" s="1">
        <v>0</v>
      </c>
      <c r="G917" s="1">
        <f t="shared" si="15"/>
        <v>3.3568971227655755</v>
      </c>
      <c r="H917" s="1">
        <v>2.4809999999999999</v>
      </c>
      <c r="I917">
        <v>133696</v>
      </c>
      <c r="J917">
        <f>(H917/I917)*1000</f>
        <v>1.855702489229296E-2</v>
      </c>
      <c r="K917">
        <v>7.34</v>
      </c>
      <c r="L917">
        <v>265.60000000000002</v>
      </c>
      <c r="M917">
        <v>2288</v>
      </c>
      <c r="N917">
        <v>1.46459E-2</v>
      </c>
      <c r="O917">
        <v>0.2001725</v>
      </c>
    </row>
    <row r="918" spans="1:15" x14ac:dyDescent="0.2">
      <c r="A918" s="1" t="s">
        <v>17</v>
      </c>
      <c r="B918" s="1">
        <v>2012</v>
      </c>
      <c r="C918" s="1">
        <v>5</v>
      </c>
      <c r="D918" s="1">
        <v>3</v>
      </c>
      <c r="E918" s="1">
        <v>5</v>
      </c>
      <c r="F918" s="1">
        <v>0</v>
      </c>
      <c r="G918" s="1">
        <f t="shared" si="15"/>
        <v>3.3568971227655755</v>
      </c>
      <c r="H918" s="1">
        <v>5.0419999999999998</v>
      </c>
      <c r="I918">
        <v>132010</v>
      </c>
      <c r="J918">
        <f>(H918/I918)*1000</f>
        <v>3.8194076206348002E-2</v>
      </c>
      <c r="K918">
        <v>5.23</v>
      </c>
      <c r="L918">
        <v>356.7</v>
      </c>
      <c r="M918">
        <v>3156.1</v>
      </c>
      <c r="N918">
        <v>4.3487100000000001E-2</v>
      </c>
      <c r="O918">
        <v>1.0832299999999999</v>
      </c>
    </row>
    <row r="919" spans="1:15" x14ac:dyDescent="0.2">
      <c r="A919" s="1" t="s">
        <v>18</v>
      </c>
      <c r="B919" s="1">
        <v>2012</v>
      </c>
      <c r="C919" s="1">
        <v>5</v>
      </c>
      <c r="D919" s="1">
        <v>2</v>
      </c>
      <c r="E919" s="1">
        <v>5</v>
      </c>
      <c r="F919" s="1">
        <v>0</v>
      </c>
      <c r="G919" s="1">
        <f t="shared" si="15"/>
        <v>3.0819099697950434</v>
      </c>
      <c r="H919" s="1">
        <v>6.2809999999999997</v>
      </c>
      <c r="I919">
        <v>158603</v>
      </c>
      <c r="J919">
        <f>(H919/I919)*1000</f>
        <v>3.9602025182373601E-2</v>
      </c>
      <c r="K919">
        <v>7.14</v>
      </c>
      <c r="L919">
        <v>224.9</v>
      </c>
      <c r="M919">
        <v>2575.5</v>
      </c>
      <c r="N919">
        <v>3.4795199999999998E-2</v>
      </c>
      <c r="O919">
        <v>1.048942</v>
      </c>
    </row>
    <row r="920" spans="1:15" x14ac:dyDescent="0.2">
      <c r="A920" s="1" t="s">
        <v>19</v>
      </c>
      <c r="B920" s="1">
        <v>2012</v>
      </c>
      <c r="C920" s="1">
        <v>5</v>
      </c>
      <c r="D920" s="1">
        <v>3</v>
      </c>
      <c r="E920" s="1">
        <v>3</v>
      </c>
      <c r="F920" s="1">
        <v>0</v>
      </c>
      <c r="G920" s="1">
        <f t="shared" si="15"/>
        <v>3.0864866368224551</v>
      </c>
      <c r="H920" s="1">
        <v>1.92</v>
      </c>
      <c r="I920">
        <v>190641</v>
      </c>
      <c r="J920">
        <f>(H920/I920)*1000</f>
        <v>1.0071285819944294E-2</v>
      </c>
      <c r="K920">
        <v>6.9</v>
      </c>
      <c r="L920">
        <v>496.3</v>
      </c>
      <c r="M920">
        <v>3534.7</v>
      </c>
      <c r="N920">
        <v>1.4957700000000001E-2</v>
      </c>
      <c r="O920">
        <v>-0.28805979999999998</v>
      </c>
    </row>
    <row r="921" spans="1:15" x14ac:dyDescent="0.2">
      <c r="A921" s="1" t="s">
        <v>20</v>
      </c>
      <c r="B921" s="1">
        <v>2012</v>
      </c>
      <c r="C921" s="1">
        <v>5</v>
      </c>
      <c r="D921" s="1">
        <v>2</v>
      </c>
      <c r="E921" s="1">
        <v>1</v>
      </c>
      <c r="F921" s="1">
        <v>0</v>
      </c>
      <c r="G921" s="1">
        <f t="shared" si="15"/>
        <v>2.4336133554004498</v>
      </c>
      <c r="H921" s="1">
        <v>0.32500000000000001</v>
      </c>
      <c r="I921">
        <v>53683.7</v>
      </c>
      <c r="J921">
        <f>(H921/I921)*1000</f>
        <v>6.0539791407820259E-3</v>
      </c>
      <c r="K921">
        <v>9.8699999999999992</v>
      </c>
      <c r="L921">
        <v>122.4</v>
      </c>
      <c r="M921">
        <v>2514</v>
      </c>
      <c r="N921">
        <v>1.0093100000000001E-2</v>
      </c>
      <c r="O921">
        <v>-0.19185099999999999</v>
      </c>
    </row>
    <row r="922" spans="1:15" x14ac:dyDescent="0.2">
      <c r="A922" s="1" t="s">
        <v>21</v>
      </c>
      <c r="B922" s="1">
        <v>2012</v>
      </c>
      <c r="C922" s="1">
        <v>5</v>
      </c>
      <c r="D922" s="1">
        <v>3</v>
      </c>
      <c r="E922" s="1">
        <v>1</v>
      </c>
      <c r="F922" s="1">
        <v>0</v>
      </c>
      <c r="G922" s="1">
        <f t="shared" si="15"/>
        <v>2.7146947438208788</v>
      </c>
      <c r="H922" s="1">
        <v>2.8090000000000002</v>
      </c>
      <c r="I922">
        <v>312291</v>
      </c>
      <c r="J922">
        <f>(H922/I922)*1000</f>
        <v>8.9948157327620713E-3</v>
      </c>
      <c r="K922">
        <v>7.11</v>
      </c>
      <c r="L922">
        <v>477.3</v>
      </c>
      <c r="M922">
        <v>2758.1</v>
      </c>
      <c r="N922">
        <v>1.6391800000000002E-2</v>
      </c>
      <c r="O922">
        <v>-1.7356900000000001E-2</v>
      </c>
    </row>
    <row r="923" spans="1:15" x14ac:dyDescent="0.2">
      <c r="A923" s="1" t="s">
        <v>22</v>
      </c>
      <c r="B923" s="1">
        <v>2012</v>
      </c>
      <c r="C923" s="1">
        <v>7</v>
      </c>
      <c r="D923" s="1">
        <v>3</v>
      </c>
      <c r="E923" s="1">
        <v>5</v>
      </c>
      <c r="F923" s="1">
        <v>0</v>
      </c>
      <c r="G923" s="1">
        <f t="shared" si="15"/>
        <v>3.5547764695904562</v>
      </c>
      <c r="H923" s="1">
        <v>4.2370000000000001</v>
      </c>
      <c r="I923">
        <v>381618</v>
      </c>
      <c r="J923">
        <f>(H923/I923)*1000</f>
        <v>1.1102725762411626E-2</v>
      </c>
      <c r="K923">
        <v>10.8</v>
      </c>
      <c r="L923">
        <v>407</v>
      </c>
      <c r="M923">
        <v>2156.8000000000002</v>
      </c>
      <c r="N923">
        <v>1.9999099999999999E-2</v>
      </c>
      <c r="O923">
        <v>0.23664479999999999</v>
      </c>
    </row>
    <row r="924" spans="1:15" x14ac:dyDescent="0.2">
      <c r="A924" s="1" t="s">
        <v>23</v>
      </c>
      <c r="B924" s="1">
        <v>2012</v>
      </c>
      <c r="C924" s="1">
        <v>5</v>
      </c>
      <c r="D924" s="1">
        <v>2</v>
      </c>
      <c r="E924" s="1">
        <v>5</v>
      </c>
      <c r="F924" s="1">
        <v>0</v>
      </c>
      <c r="G924" s="1">
        <f t="shared" si="15"/>
        <v>3.0819099697950434</v>
      </c>
      <c r="H924" s="1">
        <v>7.5190000000000001</v>
      </c>
      <c r="I924">
        <v>392355</v>
      </c>
      <c r="J924">
        <f>(H924/I924)*1000</f>
        <v>1.9163767506467356E-2</v>
      </c>
      <c r="K924">
        <v>10.81</v>
      </c>
      <c r="L924">
        <v>455</v>
      </c>
      <c r="M924">
        <v>2522.1</v>
      </c>
      <c r="N924">
        <v>2.8079400000000001E-2</v>
      </c>
      <c r="O924">
        <v>0.45299600000000001</v>
      </c>
    </row>
    <row r="925" spans="1:15" x14ac:dyDescent="0.2">
      <c r="A925" s="1" t="s">
        <v>24</v>
      </c>
      <c r="B925" s="1">
        <v>2012</v>
      </c>
      <c r="C925" s="1">
        <v>3</v>
      </c>
      <c r="D925" s="1">
        <v>3</v>
      </c>
      <c r="E925" s="1">
        <v>4</v>
      </c>
      <c r="F925" s="1">
        <v>0</v>
      </c>
      <c r="G925" s="1">
        <f t="shared" si="15"/>
        <v>2.9621754900251482</v>
      </c>
      <c r="H925" s="1">
        <v>1.8029999999999999</v>
      </c>
      <c r="I925">
        <v>258876</v>
      </c>
      <c r="J925">
        <f>(H925/I925)*1000</f>
        <v>6.9647244240485795E-3</v>
      </c>
      <c r="K925">
        <v>8.16</v>
      </c>
      <c r="L925">
        <v>230.9</v>
      </c>
      <c r="M925">
        <v>2568.1</v>
      </c>
      <c r="N925">
        <v>7.0251999999999997E-3</v>
      </c>
      <c r="O925">
        <v>-0.60663339999999999</v>
      </c>
    </row>
    <row r="926" spans="1:15" x14ac:dyDescent="0.2">
      <c r="A926" s="1" t="s">
        <v>25</v>
      </c>
      <c r="B926" s="1">
        <v>2012</v>
      </c>
      <c r="C926" s="1">
        <v>5</v>
      </c>
      <c r="D926" s="1">
        <v>1</v>
      </c>
      <c r="E926" s="1">
        <v>3</v>
      </c>
      <c r="F926" s="1">
        <v>0</v>
      </c>
      <c r="G926" s="1">
        <f t="shared" si="15"/>
        <v>2.4248027257182949</v>
      </c>
      <c r="H926" s="1">
        <v>4.5629999999999997</v>
      </c>
      <c r="I926">
        <v>101100</v>
      </c>
      <c r="J926">
        <f>(H926/I926)*1000</f>
        <v>4.5133531157270028E-2</v>
      </c>
      <c r="K926">
        <v>7.62</v>
      </c>
      <c r="L926">
        <v>260.10000000000002</v>
      </c>
      <c r="M926">
        <v>2810.5</v>
      </c>
      <c r="N926">
        <v>3.4809199999999998E-2</v>
      </c>
      <c r="O926">
        <v>0.93980399999999997</v>
      </c>
    </row>
    <row r="927" spans="1:15" x14ac:dyDescent="0.2">
      <c r="A927" s="1" t="s">
        <v>26</v>
      </c>
      <c r="B927" s="1">
        <v>2012</v>
      </c>
      <c r="C927" s="1">
        <v>1</v>
      </c>
      <c r="D927" s="1">
        <v>3</v>
      </c>
      <c r="E927" s="1">
        <v>1</v>
      </c>
      <c r="F927" s="1">
        <v>0</v>
      </c>
      <c r="G927" s="1">
        <f t="shared" si="15"/>
        <v>1.62924053973028</v>
      </c>
      <c r="H927" s="1">
        <v>7.7729999999999997</v>
      </c>
      <c r="I927">
        <v>244726</v>
      </c>
      <c r="J927">
        <f>(H927/I927)*1000</f>
        <v>3.1762052254357936E-2</v>
      </c>
      <c r="K927">
        <v>7.24</v>
      </c>
      <c r="L927">
        <v>451.3</v>
      </c>
      <c r="M927">
        <v>3316.7</v>
      </c>
      <c r="N927">
        <v>3.4220399999999998E-2</v>
      </c>
      <c r="O927">
        <v>0.61743150000000002</v>
      </c>
    </row>
    <row r="928" spans="1:15" x14ac:dyDescent="0.2">
      <c r="A928" s="1" t="s">
        <v>27</v>
      </c>
      <c r="B928" s="1">
        <v>2012</v>
      </c>
      <c r="C928" s="1">
        <v>7</v>
      </c>
      <c r="D928" s="1">
        <v>3</v>
      </c>
      <c r="E928" s="1">
        <v>5</v>
      </c>
      <c r="F928" s="1">
        <v>0</v>
      </c>
      <c r="G928" s="1">
        <f t="shared" si="15"/>
        <v>3.5547764695904562</v>
      </c>
      <c r="H928" s="1">
        <v>0.45700000000000002</v>
      </c>
      <c r="I928">
        <v>41206.5</v>
      </c>
      <c r="J928">
        <f>(H928/I928)*1000</f>
        <v>1.109048329753801E-2</v>
      </c>
      <c r="K928">
        <v>11.5</v>
      </c>
      <c r="L928">
        <v>278.8</v>
      </c>
      <c r="M928">
        <v>2595.9</v>
      </c>
      <c r="N928">
        <v>1.16916E-2</v>
      </c>
      <c r="O928">
        <v>-0.28962090000000001</v>
      </c>
    </row>
    <row r="929" spans="1:15" x14ac:dyDescent="0.2">
      <c r="A929" s="1" t="s">
        <v>28</v>
      </c>
      <c r="B929" s="1">
        <v>2012</v>
      </c>
      <c r="C929" s="1">
        <v>1</v>
      </c>
      <c r="D929" s="1">
        <v>3</v>
      </c>
      <c r="E929" s="1">
        <v>3</v>
      </c>
      <c r="F929" s="1">
        <v>0</v>
      </c>
      <c r="G929" s="1">
        <f t="shared" si="15"/>
        <v>2.3627390158137929</v>
      </c>
      <c r="H929" s="1">
        <v>2.6629999999999998</v>
      </c>
      <c r="I929">
        <v>87282.4</v>
      </c>
      <c r="J929">
        <f>(H929/I929)*1000</f>
        <v>3.0510160123919598E-2</v>
      </c>
      <c r="K929">
        <v>6.57</v>
      </c>
      <c r="L929">
        <v>258.8</v>
      </c>
      <c r="M929">
        <v>2759.7</v>
      </c>
      <c r="N929">
        <v>2.97754E-2</v>
      </c>
      <c r="O929">
        <v>0.83941120000000002</v>
      </c>
    </row>
    <row r="930" spans="1:15" x14ac:dyDescent="0.2">
      <c r="A930" s="1" t="s">
        <v>29</v>
      </c>
      <c r="B930" s="1">
        <v>2012</v>
      </c>
      <c r="C930" s="1">
        <v>3</v>
      </c>
      <c r="D930" s="1">
        <v>3</v>
      </c>
      <c r="E930" s="1">
        <v>5</v>
      </c>
      <c r="F930" s="1">
        <v>0</v>
      </c>
      <c r="G930" s="1">
        <f t="shared" si="15"/>
        <v>3.1099534176440136</v>
      </c>
      <c r="H930" s="1">
        <v>3.391</v>
      </c>
      <c r="I930">
        <v>109585</v>
      </c>
      <c r="J930">
        <f>(H930/I930)*1000</f>
        <v>3.0944016060592234E-2</v>
      </c>
      <c r="K930">
        <v>11.05</v>
      </c>
      <c r="L930">
        <v>608.6</v>
      </c>
      <c r="M930">
        <v>2814.1</v>
      </c>
      <c r="N930">
        <v>3.5678700000000001E-2</v>
      </c>
      <c r="O930">
        <v>0.45269019999999999</v>
      </c>
    </row>
    <row r="931" spans="1:15" x14ac:dyDescent="0.2">
      <c r="A931" s="1" t="s">
        <v>30</v>
      </c>
      <c r="B931" s="1">
        <v>2012</v>
      </c>
      <c r="C931" s="1">
        <v>4</v>
      </c>
      <c r="D931" s="1">
        <v>3</v>
      </c>
      <c r="E931" s="1">
        <v>4</v>
      </c>
      <c r="F931" s="1">
        <v>0</v>
      </c>
      <c r="G931" s="1">
        <f t="shared" si="15"/>
        <v>3.1054831375131102</v>
      </c>
      <c r="H931" s="1">
        <v>1.482</v>
      </c>
      <c r="I931">
        <v>67985.2</v>
      </c>
      <c r="J931">
        <f>(H931/I931)*1000</f>
        <v>2.1798862105281737E-2</v>
      </c>
      <c r="K931">
        <v>10.199999999999999</v>
      </c>
      <c r="L931">
        <v>215</v>
      </c>
      <c r="M931">
        <v>2426.9</v>
      </c>
      <c r="N931">
        <v>2.6726900000000001E-2</v>
      </c>
      <c r="O931">
        <v>0.69398099999999996</v>
      </c>
    </row>
    <row r="932" spans="1:15" x14ac:dyDescent="0.2">
      <c r="A932" s="1" t="s">
        <v>31</v>
      </c>
      <c r="B932" s="1">
        <v>2012</v>
      </c>
      <c r="C932" s="1">
        <v>5</v>
      </c>
      <c r="D932" s="1">
        <v>3</v>
      </c>
      <c r="E932" s="1">
        <v>5</v>
      </c>
      <c r="F932" s="1">
        <v>0</v>
      </c>
      <c r="G932" s="1">
        <f t="shared" si="15"/>
        <v>3.3568971227655755</v>
      </c>
      <c r="H932" s="1">
        <v>9.7550000000000008</v>
      </c>
      <c r="I932">
        <v>490471</v>
      </c>
      <c r="J932">
        <f>(H932/I932)*1000</f>
        <v>1.9889045427762295E-2</v>
      </c>
      <c r="K932">
        <v>7.86</v>
      </c>
      <c r="L932">
        <v>290.10000000000002</v>
      </c>
      <c r="M932">
        <v>2046.5</v>
      </c>
      <c r="N932">
        <v>2.0808500000000001E-2</v>
      </c>
      <c r="O932">
        <v>0.55212000000000006</v>
      </c>
    </row>
    <row r="933" spans="1:15" x14ac:dyDescent="0.2">
      <c r="A933" s="1" t="s">
        <v>32</v>
      </c>
      <c r="B933" s="1">
        <v>2012</v>
      </c>
      <c r="C933" s="1">
        <v>3</v>
      </c>
      <c r="D933" s="1">
        <v>2</v>
      </c>
      <c r="E933" s="1">
        <v>5</v>
      </c>
      <c r="F933" s="1">
        <v>0.5</v>
      </c>
      <c r="G933" s="1">
        <f t="shared" si="15"/>
        <v>2.4087452888224363</v>
      </c>
      <c r="H933" s="1">
        <v>5.3520000000000003</v>
      </c>
      <c r="I933">
        <v>74089.3</v>
      </c>
      <c r="J933">
        <f>(H933/I933)*1000</f>
        <v>7.2237151653477619E-2</v>
      </c>
      <c r="K933">
        <v>11.04</v>
      </c>
      <c r="L933">
        <v>559.6</v>
      </c>
      <c r="M933">
        <v>3604.2</v>
      </c>
      <c r="N933">
        <v>4.3609799999999997E-2</v>
      </c>
      <c r="O933">
        <v>0.50680389999999997</v>
      </c>
    </row>
    <row r="934" spans="1:15" x14ac:dyDescent="0.2">
      <c r="A934" s="1" t="s">
        <v>33</v>
      </c>
      <c r="B934" s="1">
        <v>2012</v>
      </c>
      <c r="C934" s="1">
        <v>4</v>
      </c>
      <c r="D934" s="1">
        <v>1</v>
      </c>
      <c r="E934" s="1">
        <v>3</v>
      </c>
      <c r="F934" s="1">
        <v>0</v>
      </c>
      <c r="G934" s="1">
        <f t="shared" si="15"/>
        <v>2.2659211086224542</v>
      </c>
      <c r="H934">
        <f>232.658-169.386</f>
        <v>63.271999999999991</v>
      </c>
      <c r="I934">
        <v>1100000</v>
      </c>
      <c r="J934">
        <f>(H934/I934)*1000</f>
        <v>5.7519999999999995E-2</v>
      </c>
      <c r="K934">
        <v>9.77</v>
      </c>
      <c r="L934">
        <v>406.3</v>
      </c>
      <c r="M934">
        <v>1917</v>
      </c>
      <c r="N934">
        <v>5.2911399999999997E-2</v>
      </c>
      <c r="O934">
        <v>1.3225279999999999</v>
      </c>
    </row>
    <row r="935" spans="1:15" x14ac:dyDescent="0.2">
      <c r="A935" s="1" t="s">
        <v>34</v>
      </c>
      <c r="B935" s="1">
        <v>2012</v>
      </c>
      <c r="C935" s="1">
        <v>2</v>
      </c>
      <c r="D935" s="1">
        <v>3</v>
      </c>
      <c r="E935" s="1">
        <v>1</v>
      </c>
      <c r="F935" s="1">
        <v>0</v>
      </c>
      <c r="G935" s="1">
        <f t="shared" si="15"/>
        <v>2.0281482472922852</v>
      </c>
      <c r="H935" s="1">
        <v>12.763</v>
      </c>
      <c r="I935">
        <v>379151</v>
      </c>
      <c r="J935">
        <f>(H935/I935)*1000</f>
        <v>3.3662050212184595E-2</v>
      </c>
      <c r="K935">
        <v>7.66</v>
      </c>
      <c r="L935">
        <v>353.5</v>
      </c>
      <c r="M935">
        <v>3370.8</v>
      </c>
      <c r="N935">
        <v>3.4695299999999998E-2</v>
      </c>
      <c r="O935">
        <v>0.69347159999999997</v>
      </c>
    </row>
    <row r="936" spans="1:15" x14ac:dyDescent="0.2">
      <c r="A936" s="1" t="s">
        <v>35</v>
      </c>
      <c r="B936" s="1">
        <v>2012</v>
      </c>
      <c r="C936" s="1">
        <v>6</v>
      </c>
      <c r="D936" s="1">
        <v>3</v>
      </c>
      <c r="E936" s="1">
        <v>5</v>
      </c>
      <c r="F936" s="1">
        <v>0</v>
      </c>
      <c r="G936" s="1">
        <f t="shared" si="15"/>
        <v>3.4607233609761821</v>
      </c>
      <c r="H936" s="1">
        <v>1.6E-2</v>
      </c>
      <c r="I936">
        <v>40218.1</v>
      </c>
      <c r="J936">
        <f>(H936/I936)*1000</f>
        <v>3.9783082741352778E-4</v>
      </c>
      <c r="K936">
        <v>6.2</v>
      </c>
      <c r="L936">
        <v>245.7</v>
      </c>
      <c r="M936">
        <v>2038.5</v>
      </c>
      <c r="N936">
        <v>1.0552999999999999E-3</v>
      </c>
      <c r="O936">
        <v>-2.27549</v>
      </c>
    </row>
    <row r="937" spans="1:15" x14ac:dyDescent="0.2">
      <c r="A937" s="1" t="s">
        <v>36</v>
      </c>
      <c r="B937" s="1">
        <v>2012</v>
      </c>
      <c r="C937" s="1">
        <v>5</v>
      </c>
      <c r="D937" s="1">
        <v>3</v>
      </c>
      <c r="E937" s="1">
        <v>5</v>
      </c>
      <c r="F937" s="1">
        <v>0</v>
      </c>
      <c r="G937" s="1">
        <f t="shared" si="15"/>
        <v>3.3568971227655755</v>
      </c>
      <c r="H937" s="1">
        <v>13.340999999999999</v>
      </c>
      <c r="I937">
        <v>476164</v>
      </c>
      <c r="J937">
        <f>(H937/I937)*1000</f>
        <v>2.8017657781772665E-2</v>
      </c>
      <c r="K937">
        <v>9.5</v>
      </c>
      <c r="L937">
        <v>301.5</v>
      </c>
      <c r="M937">
        <v>3206.4</v>
      </c>
      <c r="N937">
        <v>2.2782199999999999E-2</v>
      </c>
      <c r="O937">
        <v>0.28829959999999999</v>
      </c>
    </row>
    <row r="938" spans="1:15" x14ac:dyDescent="0.2">
      <c r="A938" s="1" t="s">
        <v>37</v>
      </c>
      <c r="B938" s="1">
        <v>2012</v>
      </c>
      <c r="C938" s="1">
        <v>5</v>
      </c>
      <c r="D938" s="1">
        <v>3</v>
      </c>
      <c r="E938" s="1">
        <v>5</v>
      </c>
      <c r="F938" s="1">
        <v>0</v>
      </c>
      <c r="G938" s="1">
        <f t="shared" si="15"/>
        <v>3.3568971227655755</v>
      </c>
      <c r="H938" s="1">
        <v>2.3620000000000001</v>
      </c>
      <c r="I938">
        <v>165316</v>
      </c>
      <c r="J938">
        <f>(H938/I938)*1000</f>
        <v>1.4287788235863439E-2</v>
      </c>
      <c r="K938">
        <v>8.26</v>
      </c>
      <c r="L938">
        <v>474.4</v>
      </c>
      <c r="M938">
        <v>3432.3</v>
      </c>
      <c r="N938">
        <v>1.4811E-2</v>
      </c>
      <c r="O938">
        <v>-0.30380810000000003</v>
      </c>
    </row>
    <row r="939" spans="1:15" x14ac:dyDescent="0.2">
      <c r="A939" s="1" t="s">
        <v>38</v>
      </c>
      <c r="B939" s="1">
        <v>2012</v>
      </c>
      <c r="C939" s="1">
        <v>2</v>
      </c>
      <c r="D939" s="1">
        <v>1</v>
      </c>
      <c r="E939" s="1">
        <v>3</v>
      </c>
      <c r="F939" s="1">
        <v>0</v>
      </c>
      <c r="G939" s="1">
        <f t="shared" si="15"/>
        <v>1.8437192081587661</v>
      </c>
      <c r="H939" s="1">
        <v>1.9610000000000001</v>
      </c>
      <c r="I939">
        <v>154711</v>
      </c>
      <c r="J939">
        <f>(H939/I939)*1000</f>
        <v>1.2675246104026218E-2</v>
      </c>
      <c r="K939">
        <v>14.07</v>
      </c>
      <c r="L939">
        <v>247.1</v>
      </c>
      <c r="M939">
        <v>3241.6</v>
      </c>
      <c r="N939">
        <v>1.1366599999999999E-2</v>
      </c>
      <c r="O939">
        <v>-0.57686369999999998</v>
      </c>
    </row>
    <row r="940" spans="1:15" x14ac:dyDescent="0.2">
      <c r="A940" s="1" t="s">
        <v>39</v>
      </c>
      <c r="B940" s="1">
        <v>2012</v>
      </c>
      <c r="C940" s="1">
        <v>5</v>
      </c>
      <c r="D940" s="1">
        <v>3</v>
      </c>
      <c r="E940" s="1">
        <v>5</v>
      </c>
      <c r="F940" s="1">
        <v>0</v>
      </c>
      <c r="G940" s="1">
        <f t="shared" si="15"/>
        <v>3.3568971227655755</v>
      </c>
      <c r="H940" s="1">
        <v>13.438000000000001</v>
      </c>
      <c r="I940">
        <v>591723</v>
      </c>
      <c r="J940">
        <f>(H940/I940)*1000</f>
        <v>2.2709950432888364E-2</v>
      </c>
      <c r="K940">
        <v>7.97</v>
      </c>
      <c r="L940">
        <v>355.5</v>
      </c>
      <c r="M940">
        <v>2166.6999999999998</v>
      </c>
      <c r="N940">
        <v>1.9434699999999999E-2</v>
      </c>
      <c r="O940">
        <v>0.39248670000000002</v>
      </c>
    </row>
    <row r="941" spans="1:15" x14ac:dyDescent="0.2">
      <c r="A941" s="1" t="s">
        <v>40</v>
      </c>
      <c r="B941" s="1">
        <v>2012</v>
      </c>
      <c r="C941" s="1">
        <v>7</v>
      </c>
      <c r="D941" s="1">
        <v>3</v>
      </c>
      <c r="E941" s="1">
        <v>4</v>
      </c>
      <c r="F941" s="1">
        <v>0</v>
      </c>
      <c r="G941" s="1">
        <f t="shared" si="15"/>
        <v>3.4423393249933305</v>
      </c>
      <c r="H941" s="1">
        <v>86.69</v>
      </c>
      <c r="I941">
        <v>48519.199999999997</v>
      </c>
      <c r="J941">
        <f>(H941/I941)*1000</f>
        <v>1.7867153621659055</v>
      </c>
      <c r="K941">
        <v>15.66</v>
      </c>
      <c r="L941">
        <v>253</v>
      </c>
      <c r="M941">
        <v>2574.4</v>
      </c>
      <c r="N941">
        <v>0.71689860000000005</v>
      </c>
      <c r="O941">
        <v>3.6540979999999998</v>
      </c>
    </row>
    <row r="942" spans="1:15" x14ac:dyDescent="0.2">
      <c r="A942" s="1" t="s">
        <v>41</v>
      </c>
      <c r="B942" s="1">
        <v>2012</v>
      </c>
      <c r="C942" s="1">
        <v>7</v>
      </c>
      <c r="D942" s="1">
        <v>3</v>
      </c>
      <c r="E942" s="1">
        <v>4</v>
      </c>
      <c r="F942" s="1">
        <v>0</v>
      </c>
      <c r="G942" s="1">
        <f t="shared" si="15"/>
        <v>3.4423393249933305</v>
      </c>
      <c r="H942" s="1">
        <v>5.1980000000000004</v>
      </c>
      <c r="I942">
        <v>170190</v>
      </c>
      <c r="J942">
        <f>(H942/I942)*1000</f>
        <v>3.0542335037311241E-2</v>
      </c>
      <c r="K942">
        <v>8.77</v>
      </c>
      <c r="L942">
        <v>560.5</v>
      </c>
      <c r="M942">
        <v>3833</v>
      </c>
      <c r="N942">
        <v>2.8050200000000001E-2</v>
      </c>
      <c r="O942">
        <v>0.1162053</v>
      </c>
    </row>
    <row r="943" spans="1:15" x14ac:dyDescent="0.2">
      <c r="A943" s="1" t="s">
        <v>42</v>
      </c>
      <c r="B943" s="1">
        <v>2012</v>
      </c>
      <c r="C943" s="1">
        <v>6</v>
      </c>
      <c r="D943" s="1">
        <v>3</v>
      </c>
      <c r="E943" s="1">
        <v>5</v>
      </c>
      <c r="F943" s="1">
        <v>0</v>
      </c>
      <c r="G943" s="1">
        <f t="shared" ref="G943:G1006" si="16">LN((0.2*E943+0.6*C943+0.16*E943*C943+0.8*E943*D943+0.58*C943*D943)/(1+F943))</f>
        <v>3.4607233609761821</v>
      </c>
      <c r="H943" s="1">
        <v>1.6E-2</v>
      </c>
      <c r="I943">
        <v>38038.199999999997</v>
      </c>
      <c r="J943">
        <f>(H943/I943)*1000</f>
        <v>4.2062978795000819E-4</v>
      </c>
      <c r="K943">
        <v>6.94</v>
      </c>
      <c r="L943">
        <v>323.8</v>
      </c>
      <c r="M943">
        <v>2077.3000000000002</v>
      </c>
      <c r="N943">
        <v>1.0701E-3</v>
      </c>
      <c r="O943">
        <v>-2.4036270000000002</v>
      </c>
    </row>
    <row r="944" spans="1:15" x14ac:dyDescent="0.2">
      <c r="A944" s="1" t="s">
        <v>43</v>
      </c>
      <c r="B944" s="1">
        <v>2012</v>
      </c>
      <c r="C944" s="1">
        <v>5</v>
      </c>
      <c r="D944" s="1">
        <v>2</v>
      </c>
      <c r="E944" s="1">
        <v>5</v>
      </c>
      <c r="F944" s="1">
        <v>0</v>
      </c>
      <c r="G944" s="1">
        <f t="shared" si="16"/>
        <v>3.0819099697950434</v>
      </c>
      <c r="H944" s="1">
        <v>4.87</v>
      </c>
      <c r="I944">
        <v>256351</v>
      </c>
      <c r="J944">
        <f>(H944/I944)*1000</f>
        <v>1.8997390296897614E-2</v>
      </c>
      <c r="K944">
        <v>6.99</v>
      </c>
      <c r="L944">
        <v>638.5</v>
      </c>
      <c r="M944">
        <v>3376.1</v>
      </c>
      <c r="N944">
        <v>2.1422400000000001E-2</v>
      </c>
      <c r="O944">
        <v>-4.6044700000000001E-2</v>
      </c>
    </row>
    <row r="945" spans="1:15" x14ac:dyDescent="0.2">
      <c r="A945" s="1" t="s">
        <v>44</v>
      </c>
      <c r="B945" s="1">
        <v>2012</v>
      </c>
      <c r="C945" s="1">
        <v>5</v>
      </c>
      <c r="D945" s="1">
        <v>3</v>
      </c>
      <c r="E945" s="1">
        <v>4</v>
      </c>
      <c r="F945" s="1">
        <v>0</v>
      </c>
      <c r="G945" s="1">
        <f t="shared" si="16"/>
        <v>3.2308043957334744</v>
      </c>
      <c r="H945" s="1">
        <v>34.960999999999999</v>
      </c>
      <c r="I945">
        <v>1200000</v>
      </c>
      <c r="J945">
        <f>(H945/I945)*1000</f>
        <v>2.9134166666666666E-2</v>
      </c>
      <c r="K945">
        <v>6.82</v>
      </c>
      <c r="L945">
        <v>408.6</v>
      </c>
      <c r="M945">
        <v>3363.1</v>
      </c>
      <c r="N945">
        <v>2.6650099999999999E-2</v>
      </c>
      <c r="O945">
        <v>0.41255920000000001</v>
      </c>
    </row>
    <row r="946" spans="1:15" x14ac:dyDescent="0.2">
      <c r="A946" s="1" t="s">
        <v>45</v>
      </c>
      <c r="B946" s="1">
        <v>2012</v>
      </c>
      <c r="C946" s="1">
        <v>3</v>
      </c>
      <c r="D946" s="1">
        <v>2</v>
      </c>
      <c r="E946" s="1">
        <v>5</v>
      </c>
      <c r="F946" s="1">
        <v>1</v>
      </c>
      <c r="G946" s="1">
        <f t="shared" si="16"/>
        <v>2.1210632163706555</v>
      </c>
      <c r="H946" s="1">
        <v>0.96199999999999997</v>
      </c>
      <c r="I946">
        <v>104751</v>
      </c>
      <c r="J946">
        <f>(H946/I946)*1000</f>
        <v>9.1836832106614724E-3</v>
      </c>
      <c r="K946">
        <v>5.91</v>
      </c>
      <c r="L946">
        <v>208</v>
      </c>
      <c r="M946">
        <v>3022.3</v>
      </c>
      <c r="N946">
        <v>1.1105500000000001E-2</v>
      </c>
      <c r="O946">
        <v>-0.1370393</v>
      </c>
    </row>
    <row r="947" spans="1:15" x14ac:dyDescent="0.2">
      <c r="A947" s="1" t="s">
        <v>46</v>
      </c>
      <c r="B947" s="1">
        <v>2012</v>
      </c>
      <c r="C947" s="1">
        <v>3</v>
      </c>
      <c r="D947" s="1">
        <v>3</v>
      </c>
      <c r="E947" s="1">
        <v>1</v>
      </c>
      <c r="F947" s="1">
        <v>0</v>
      </c>
      <c r="G947" s="1">
        <f t="shared" si="16"/>
        <v>2.3125354238472133</v>
      </c>
      <c r="H947" s="1">
        <v>1.0609999999999999</v>
      </c>
      <c r="I947">
        <v>28749.8</v>
      </c>
      <c r="J947">
        <f>(H947/I947)*1000</f>
        <v>3.6904604553770808E-2</v>
      </c>
      <c r="K947">
        <v>14.02</v>
      </c>
      <c r="L947">
        <v>142.30000000000001</v>
      </c>
      <c r="M947">
        <v>2500.6999999999998</v>
      </c>
      <c r="N947">
        <v>2.93098E-2</v>
      </c>
      <c r="O947">
        <v>0.67256740000000004</v>
      </c>
    </row>
    <row r="948" spans="1:15" x14ac:dyDescent="0.2">
      <c r="A948" s="1" t="s">
        <v>47</v>
      </c>
      <c r="B948" s="1">
        <v>2012</v>
      </c>
      <c r="C948" s="1">
        <v>5</v>
      </c>
      <c r="D948" s="1">
        <v>3</v>
      </c>
      <c r="E948" s="1">
        <v>5</v>
      </c>
      <c r="F948" s="1">
        <v>0</v>
      </c>
      <c r="G948" s="1">
        <f t="shared" si="16"/>
        <v>3.3568971227655755</v>
      </c>
      <c r="H948" s="1">
        <v>4.3819999999999997</v>
      </c>
      <c r="I948">
        <v>404365</v>
      </c>
      <c r="J948">
        <f>(H948/I948)*1000</f>
        <v>1.0836744030764284E-2</v>
      </c>
      <c r="K948">
        <v>7.35</v>
      </c>
      <c r="L948">
        <v>191.5</v>
      </c>
      <c r="M948">
        <v>2179.6</v>
      </c>
      <c r="N948">
        <v>1.5214699999999999E-2</v>
      </c>
      <c r="O948">
        <v>0.33311619999999997</v>
      </c>
    </row>
    <row r="949" spans="1:15" x14ac:dyDescent="0.2">
      <c r="A949" s="1" t="s">
        <v>48</v>
      </c>
      <c r="B949" s="1">
        <v>2012</v>
      </c>
      <c r="C949" s="1">
        <v>6</v>
      </c>
      <c r="D949" s="1">
        <v>3</v>
      </c>
      <c r="E949" s="1">
        <v>4</v>
      </c>
      <c r="F949" s="1">
        <v>0</v>
      </c>
      <c r="G949" s="1">
        <f t="shared" si="16"/>
        <v>3.3421548410283721</v>
      </c>
      <c r="H949" s="1">
        <v>6.5309999999999997</v>
      </c>
      <c r="I949">
        <v>330714</v>
      </c>
      <c r="J949">
        <f>(H949/I949)*1000</f>
        <v>1.9748181207931929E-2</v>
      </c>
      <c r="K949">
        <v>11.89</v>
      </c>
      <c r="L949">
        <v>298.10000000000002</v>
      </c>
      <c r="M949">
        <v>3689.1</v>
      </c>
      <c r="N949">
        <v>1.2050099999999999E-2</v>
      </c>
      <c r="O949">
        <v>-0.58395200000000003</v>
      </c>
    </row>
    <row r="950" spans="1:15" x14ac:dyDescent="0.2">
      <c r="A950" s="1" t="s">
        <v>49</v>
      </c>
      <c r="B950" s="1">
        <v>2012</v>
      </c>
      <c r="C950" s="1">
        <v>5</v>
      </c>
      <c r="D950" s="1">
        <v>3</v>
      </c>
      <c r="E950" s="1">
        <v>5</v>
      </c>
      <c r="F950" s="1">
        <v>0</v>
      </c>
      <c r="G950" s="1">
        <f t="shared" si="16"/>
        <v>3.3568971227655755</v>
      </c>
      <c r="H950" s="1">
        <v>1.238</v>
      </c>
      <c r="I950">
        <v>65779.5</v>
      </c>
      <c r="J950">
        <f>(H950/I950)*1000</f>
        <v>1.8820453180702197E-2</v>
      </c>
      <c r="K950">
        <v>6.84</v>
      </c>
      <c r="L950">
        <v>320.10000000000002</v>
      </c>
      <c r="M950">
        <v>2396.8000000000002</v>
      </c>
      <c r="N950">
        <v>2.18636E-2</v>
      </c>
      <c r="O950">
        <v>0.55168629999999996</v>
      </c>
    </row>
    <row r="951" spans="1:15" x14ac:dyDescent="0.2">
      <c r="A951" s="1" t="s">
        <v>50</v>
      </c>
      <c r="B951" s="1">
        <v>2012</v>
      </c>
      <c r="C951" s="1">
        <v>5</v>
      </c>
      <c r="D951" s="1">
        <v>3</v>
      </c>
      <c r="E951" s="1">
        <v>1</v>
      </c>
      <c r="F951" s="1">
        <v>0</v>
      </c>
      <c r="G951" s="1">
        <f t="shared" si="16"/>
        <v>2.7146947438208788</v>
      </c>
      <c r="H951" s="1">
        <v>4.2320000000000002</v>
      </c>
      <c r="I951">
        <v>247249</v>
      </c>
      <c r="J951">
        <f>(H951/I951)*1000</f>
        <v>1.7116348296656408E-2</v>
      </c>
      <c r="K951">
        <v>8.0299999999999994</v>
      </c>
      <c r="L951">
        <v>283.89999999999998</v>
      </c>
      <c r="M951">
        <v>2459.1999999999998</v>
      </c>
      <c r="N951">
        <v>1.7602400000000001E-2</v>
      </c>
      <c r="O951">
        <v>0.29130840000000002</v>
      </c>
    </row>
    <row r="952" spans="1:15" x14ac:dyDescent="0.2">
      <c r="A952" s="1" t="s">
        <v>51</v>
      </c>
      <c r="B952" s="1">
        <v>2012</v>
      </c>
      <c r="C952" s="1">
        <v>7</v>
      </c>
      <c r="D952" s="1">
        <v>3</v>
      </c>
      <c r="E952" s="1">
        <v>5</v>
      </c>
      <c r="F952" s="1">
        <v>0</v>
      </c>
      <c r="G952" s="1">
        <f t="shared" si="16"/>
        <v>3.5547764695904562</v>
      </c>
      <c r="H952" s="1">
        <v>3.9E-2</v>
      </c>
      <c r="I952">
        <v>31261.3</v>
      </c>
      <c r="J952">
        <f>(H952/I952)*1000</f>
        <v>1.2475488863227058E-3</v>
      </c>
      <c r="K952">
        <v>6.91</v>
      </c>
      <c r="L952">
        <v>201.3</v>
      </c>
      <c r="M952">
        <v>2293</v>
      </c>
      <c r="N952">
        <v>1.2375999999999999E-3</v>
      </c>
      <c r="O952">
        <v>-2.176542</v>
      </c>
    </row>
    <row r="953" spans="1:15" x14ac:dyDescent="0.2">
      <c r="A953" s="1" t="s">
        <v>2</v>
      </c>
      <c r="B953" s="1">
        <v>2013</v>
      </c>
      <c r="C953" s="1">
        <v>7</v>
      </c>
      <c r="D953" s="1">
        <v>2</v>
      </c>
      <c r="E953" s="1">
        <v>5</v>
      </c>
      <c r="F953" s="1">
        <v>0</v>
      </c>
      <c r="G953" s="1">
        <f t="shared" si="16"/>
        <v>3.2928695047765273</v>
      </c>
      <c r="H953" s="1">
        <v>5.0950189999999997</v>
      </c>
      <c r="I953">
        <v>177076</v>
      </c>
      <c r="J953">
        <f>(H953/I953)*1000</f>
        <v>2.8773063543337325E-2</v>
      </c>
      <c r="K953">
        <v>7.57</v>
      </c>
      <c r="L953">
        <v>431</v>
      </c>
      <c r="M953">
        <v>3347.9</v>
      </c>
      <c r="N953">
        <v>1.8729300000000001E-2</v>
      </c>
      <c r="O953">
        <v>1.1861399999999999E-2</v>
      </c>
    </row>
    <row r="954" spans="1:15" x14ac:dyDescent="0.2">
      <c r="A954" s="1" t="s">
        <v>3</v>
      </c>
      <c r="B954" s="1">
        <v>2013</v>
      </c>
      <c r="C954" s="1">
        <v>7</v>
      </c>
      <c r="D954" s="1">
        <v>3</v>
      </c>
      <c r="E954" s="1">
        <v>4</v>
      </c>
      <c r="F954" s="1">
        <v>0</v>
      </c>
      <c r="G954" s="1">
        <f t="shared" si="16"/>
        <v>3.4423393249933305</v>
      </c>
      <c r="H954" s="1">
        <v>0.77600000000000002</v>
      </c>
      <c r="I954">
        <v>40009.699999999997</v>
      </c>
      <c r="J954">
        <f>(H954/I954)*1000</f>
        <v>1.9395296640564663E-2</v>
      </c>
      <c r="K954">
        <v>12.93</v>
      </c>
      <c r="L954">
        <v>638.70000000000005</v>
      </c>
      <c r="M954">
        <v>2877</v>
      </c>
      <c r="N954">
        <v>1.7162899999999998E-2</v>
      </c>
      <c r="O954">
        <v>-0.41192109999999998</v>
      </c>
    </row>
    <row r="955" spans="1:15" x14ac:dyDescent="0.2">
      <c r="A955" s="1" t="s">
        <v>4</v>
      </c>
      <c r="B955" s="1">
        <v>2013</v>
      </c>
      <c r="C955" s="1">
        <v>5</v>
      </c>
      <c r="D955" s="1">
        <v>3</v>
      </c>
      <c r="E955" s="1">
        <v>5</v>
      </c>
      <c r="F955" s="1">
        <v>0</v>
      </c>
      <c r="G955" s="1">
        <f t="shared" si="16"/>
        <v>3.3568971227655755</v>
      </c>
      <c r="H955" s="1">
        <v>3.3610000000000002</v>
      </c>
      <c r="I955">
        <v>249791</v>
      </c>
      <c r="J955">
        <f>(H955/I955)*1000</f>
        <v>1.3455248587819418E-2</v>
      </c>
      <c r="K955">
        <v>10.44</v>
      </c>
      <c r="L955">
        <v>415.6</v>
      </c>
      <c r="M955">
        <v>3365.4</v>
      </c>
      <c r="N955">
        <v>1.6544799999999998E-2</v>
      </c>
      <c r="O955">
        <v>-0.2316405</v>
      </c>
    </row>
    <row r="956" spans="1:15" x14ac:dyDescent="0.2">
      <c r="A956" s="1" t="s">
        <v>5</v>
      </c>
      <c r="B956" s="1">
        <v>2013</v>
      </c>
      <c r="C956" s="1">
        <v>5</v>
      </c>
      <c r="D956" s="1">
        <v>3</v>
      </c>
      <c r="E956" s="1">
        <v>5</v>
      </c>
      <c r="F956" s="1">
        <v>0</v>
      </c>
      <c r="G956" s="1">
        <f t="shared" si="16"/>
        <v>3.3568971227655755</v>
      </c>
      <c r="H956" s="1">
        <v>3.9769999999999999</v>
      </c>
      <c r="I956">
        <v>110872</v>
      </c>
      <c r="J956">
        <f>(H956/I956)*1000</f>
        <v>3.5870192654592688E-2</v>
      </c>
      <c r="K956">
        <v>7.99</v>
      </c>
      <c r="L956">
        <v>463.2</v>
      </c>
      <c r="M956">
        <v>3598.7</v>
      </c>
      <c r="N956">
        <v>2.6167900000000001E-2</v>
      </c>
      <c r="O956">
        <v>0.23991170000000001</v>
      </c>
    </row>
    <row r="957" spans="1:15" x14ac:dyDescent="0.2">
      <c r="A957" s="1" t="s">
        <v>6</v>
      </c>
      <c r="B957" s="1">
        <v>2013</v>
      </c>
      <c r="C957" s="1">
        <v>2</v>
      </c>
      <c r="D957" s="1">
        <v>1</v>
      </c>
      <c r="E957" s="1">
        <v>3</v>
      </c>
      <c r="F957" s="1">
        <v>0</v>
      </c>
      <c r="G957" s="1">
        <f t="shared" si="16"/>
        <v>1.8437192081587661</v>
      </c>
      <c r="H957" s="1">
        <v>77.400999999999996</v>
      </c>
      <c r="I957">
        <v>1900000</v>
      </c>
      <c r="J957">
        <f>(H957/I957)*1000</f>
        <v>4.0737368421052633E-2</v>
      </c>
      <c r="K957">
        <v>11.17</v>
      </c>
      <c r="L957">
        <v>402.6</v>
      </c>
      <c r="M957">
        <v>2651.2</v>
      </c>
      <c r="N957">
        <v>4.3089000000000002E-2</v>
      </c>
      <c r="O957">
        <v>0.84289999999999998</v>
      </c>
    </row>
    <row r="958" spans="1:15" x14ac:dyDescent="0.2">
      <c r="A958" s="1" t="s">
        <v>7</v>
      </c>
      <c r="B958" s="1">
        <v>2013</v>
      </c>
      <c r="C958" s="1">
        <v>3</v>
      </c>
      <c r="D958" s="1">
        <v>1</v>
      </c>
      <c r="E958" s="1">
        <v>3</v>
      </c>
      <c r="F958" s="1">
        <v>0</v>
      </c>
      <c r="G958" s="1">
        <f t="shared" si="16"/>
        <v>2.0769384114617173</v>
      </c>
      <c r="H958" s="1">
        <v>3.9750000000000001</v>
      </c>
      <c r="I958">
        <v>259964</v>
      </c>
      <c r="J958">
        <f>(H958/I958)*1000</f>
        <v>1.5290578695511687E-2</v>
      </c>
      <c r="K958">
        <v>14.9</v>
      </c>
      <c r="L958">
        <v>305.39999999999998</v>
      </c>
      <c r="M958">
        <v>2655</v>
      </c>
      <c r="N958">
        <v>1.6366499999999999E-2</v>
      </c>
      <c r="O958">
        <v>-0.1581369</v>
      </c>
    </row>
    <row r="959" spans="1:15" x14ac:dyDescent="0.2">
      <c r="A959" s="1" t="s">
        <v>8</v>
      </c>
      <c r="B959" s="1">
        <v>2013</v>
      </c>
      <c r="C959" s="1">
        <v>3</v>
      </c>
      <c r="D959" s="1">
        <v>1</v>
      </c>
      <c r="E959" s="1">
        <v>3</v>
      </c>
      <c r="F959" s="1">
        <v>0</v>
      </c>
      <c r="G959" s="1">
        <f t="shared" si="16"/>
        <v>2.0769384114617173</v>
      </c>
      <c r="H959" s="1">
        <v>8.8239999999999998</v>
      </c>
      <c r="I959">
        <v>230297</v>
      </c>
      <c r="J959">
        <f>(H959/I959)*1000</f>
        <v>3.8315740109510762E-2</v>
      </c>
      <c r="K959">
        <v>9.93</v>
      </c>
      <c r="L959">
        <v>262.2</v>
      </c>
      <c r="M959">
        <v>1980.2</v>
      </c>
      <c r="N959">
        <v>1.83124E-2</v>
      </c>
      <c r="O959">
        <v>0.37482179999999998</v>
      </c>
    </row>
    <row r="960" spans="1:15" x14ac:dyDescent="0.2">
      <c r="A960" s="1" t="s">
        <v>9</v>
      </c>
      <c r="B960" s="1">
        <v>2013</v>
      </c>
      <c r="C960" s="1">
        <v>7</v>
      </c>
      <c r="D960" s="1">
        <v>3</v>
      </c>
      <c r="E960" s="1">
        <v>5</v>
      </c>
      <c r="F960" s="1">
        <v>0</v>
      </c>
      <c r="G960" s="1">
        <f t="shared" si="16"/>
        <v>3.5547764695904562</v>
      </c>
      <c r="H960" s="1">
        <v>2.5739999999999998</v>
      </c>
      <c r="I960">
        <v>41950.400000000001</v>
      </c>
      <c r="J960">
        <f>(H960/I960)*1000</f>
        <v>6.1358175369007201E-2</v>
      </c>
      <c r="K960">
        <v>9.59</v>
      </c>
      <c r="L960">
        <v>500.7</v>
      </c>
      <c r="M960">
        <v>3134.4</v>
      </c>
      <c r="N960">
        <v>2.7042500000000001E-2</v>
      </c>
      <c r="O960">
        <v>0.26954790000000001</v>
      </c>
    </row>
    <row r="961" spans="1:15" x14ac:dyDescent="0.2">
      <c r="A961" s="1" t="s">
        <v>10</v>
      </c>
      <c r="B961" s="1">
        <v>2013</v>
      </c>
      <c r="C961" s="1">
        <v>3</v>
      </c>
      <c r="D961" s="1">
        <v>1</v>
      </c>
      <c r="E961" s="1">
        <v>3</v>
      </c>
      <c r="F961" s="1">
        <v>0</v>
      </c>
      <c r="G961" s="1">
        <f t="shared" si="16"/>
        <v>2.0769384114617173</v>
      </c>
      <c r="H961" s="1">
        <v>17.045999999999999</v>
      </c>
      <c r="I961">
        <v>827461</v>
      </c>
      <c r="J961">
        <f>(H961/I961)*1000</f>
        <v>2.0600366663806512E-2</v>
      </c>
      <c r="K961">
        <v>8.6300000000000008</v>
      </c>
      <c r="L961">
        <v>469.3</v>
      </c>
      <c r="M961">
        <v>3097.8</v>
      </c>
      <c r="N961">
        <v>2.26635E-2</v>
      </c>
      <c r="O961">
        <v>0.18090319999999999</v>
      </c>
    </row>
    <row r="962" spans="1:15" x14ac:dyDescent="0.2">
      <c r="A962" s="1" t="s">
        <v>11</v>
      </c>
      <c r="B962" s="1">
        <v>2013</v>
      </c>
      <c r="C962" s="1">
        <v>6</v>
      </c>
      <c r="D962" s="1">
        <v>3</v>
      </c>
      <c r="E962" s="1">
        <v>5</v>
      </c>
      <c r="F962" s="1">
        <v>0</v>
      </c>
      <c r="G962" s="1">
        <f t="shared" si="16"/>
        <v>3.4607233609761821</v>
      </c>
      <c r="H962" s="1">
        <v>22.736000000000001</v>
      </c>
      <c r="I962">
        <v>387909</v>
      </c>
      <c r="J962">
        <f>(H962/I962)*1000</f>
        <v>5.8611684699246477E-2</v>
      </c>
      <c r="K962">
        <v>9.5299999999999994</v>
      </c>
      <c r="L962">
        <v>375.4</v>
      </c>
      <c r="M962">
        <v>3399.9</v>
      </c>
      <c r="N962">
        <v>4.3271900000000002E-2</v>
      </c>
      <c r="O962">
        <v>0.80705800000000005</v>
      </c>
    </row>
    <row r="963" spans="1:15" x14ac:dyDescent="0.2">
      <c r="A963" s="1" t="s">
        <v>12</v>
      </c>
      <c r="B963" s="1">
        <v>2013</v>
      </c>
      <c r="C963" s="1">
        <v>5</v>
      </c>
      <c r="D963" s="1">
        <v>3</v>
      </c>
      <c r="E963" s="1">
        <v>5</v>
      </c>
      <c r="F963" s="1">
        <v>0</v>
      </c>
      <c r="G963" s="1">
        <f t="shared" si="16"/>
        <v>3.3568971227655755</v>
      </c>
      <c r="H963" s="1">
        <v>1.087</v>
      </c>
      <c r="I963">
        <v>64091.8</v>
      </c>
      <c r="J963">
        <f>(H963/I963)*1000</f>
        <v>1.6960047931248615E-2</v>
      </c>
      <c r="K963">
        <v>10.3</v>
      </c>
      <c r="L963">
        <v>254.4</v>
      </c>
      <c r="M963">
        <v>3212.7</v>
      </c>
      <c r="N963">
        <v>1.8781099999999998E-2</v>
      </c>
      <c r="O963">
        <v>8.6163199999999995E-2</v>
      </c>
    </row>
    <row r="964" spans="1:15" x14ac:dyDescent="0.2">
      <c r="A964" s="1" t="s">
        <v>13</v>
      </c>
      <c r="B964" s="1">
        <v>2013</v>
      </c>
      <c r="C964" s="1">
        <v>5</v>
      </c>
      <c r="D964" s="1">
        <v>3</v>
      </c>
      <c r="E964" s="1">
        <v>5</v>
      </c>
      <c r="F964" s="1">
        <v>0</v>
      </c>
      <c r="G964" s="1">
        <f t="shared" si="16"/>
        <v>3.3568971227655755</v>
      </c>
      <c r="H964" s="1">
        <v>0.79900000000000004</v>
      </c>
      <c r="I964">
        <v>59868.5</v>
      </c>
      <c r="J964">
        <f>(H964/I964)*1000</f>
        <v>1.334591646692334E-2</v>
      </c>
      <c r="K964">
        <v>6.84</v>
      </c>
      <c r="L964">
        <v>215.2</v>
      </c>
      <c r="M964">
        <v>1874.3</v>
      </c>
      <c r="N964">
        <v>1.1685900000000001E-2</v>
      </c>
      <c r="O964">
        <v>0.14741389999999999</v>
      </c>
    </row>
    <row r="965" spans="1:15" x14ac:dyDescent="0.2">
      <c r="A965" s="1" t="s">
        <v>14</v>
      </c>
      <c r="B965" s="1">
        <v>2013</v>
      </c>
      <c r="C965" s="1">
        <v>7</v>
      </c>
      <c r="D965" s="1">
        <v>3</v>
      </c>
      <c r="E965" s="1">
        <v>4</v>
      </c>
      <c r="F965" s="1">
        <v>0</v>
      </c>
      <c r="G965" s="1">
        <f t="shared" si="16"/>
        <v>3.4423393249933305</v>
      </c>
      <c r="H965" s="1">
        <v>16.143000000000001</v>
      </c>
      <c r="I965">
        <v>622095</v>
      </c>
      <c r="J965">
        <f>(H965/I965)*1000</f>
        <v>2.5949412871024525E-2</v>
      </c>
      <c r="K965">
        <v>8.73</v>
      </c>
      <c r="L965">
        <v>403.1</v>
      </c>
      <c r="M965">
        <v>2296.6</v>
      </c>
      <c r="N965">
        <v>3.0075000000000001E-2</v>
      </c>
      <c r="O965">
        <v>0.71817120000000001</v>
      </c>
    </row>
    <row r="966" spans="1:15" x14ac:dyDescent="0.2">
      <c r="A966" s="1" t="s">
        <v>15</v>
      </c>
      <c r="B966" s="1">
        <v>2013</v>
      </c>
      <c r="C966" s="1">
        <v>5</v>
      </c>
      <c r="D966" s="1">
        <v>2</v>
      </c>
      <c r="E966" s="1">
        <v>1</v>
      </c>
      <c r="F966" s="1">
        <v>0</v>
      </c>
      <c r="G966" s="1">
        <f t="shared" si="16"/>
        <v>2.4336133554004498</v>
      </c>
      <c r="H966" s="1">
        <v>6.6150000000000002</v>
      </c>
      <c r="I966">
        <v>265231</v>
      </c>
      <c r="J966">
        <f>(H966/I966)*1000</f>
        <v>2.4940523543628006E-2</v>
      </c>
      <c r="K966">
        <v>7.94</v>
      </c>
      <c r="L966">
        <v>359.6</v>
      </c>
      <c r="M966">
        <v>2853.1</v>
      </c>
      <c r="N966">
        <v>1.9258999999999998E-2</v>
      </c>
      <c r="O966">
        <v>0.21671840000000001</v>
      </c>
    </row>
    <row r="967" spans="1:15" x14ac:dyDescent="0.2">
      <c r="A967" s="1" t="s">
        <v>16</v>
      </c>
      <c r="B967" s="1">
        <v>2013</v>
      </c>
      <c r="C967" s="1">
        <v>5</v>
      </c>
      <c r="D967" s="1">
        <v>3</v>
      </c>
      <c r="E967" s="1">
        <v>5</v>
      </c>
      <c r="F967" s="1">
        <v>0</v>
      </c>
      <c r="G967" s="1">
        <f t="shared" si="16"/>
        <v>3.3568971227655755</v>
      </c>
      <c r="H967" s="1">
        <v>1.5289999999999999</v>
      </c>
      <c r="I967">
        <v>136483</v>
      </c>
      <c r="J967">
        <f>(H967/I967)*1000</f>
        <v>1.120286042950404E-2</v>
      </c>
      <c r="K967">
        <v>7.34</v>
      </c>
      <c r="L967">
        <v>273</v>
      </c>
      <c r="M967">
        <v>2198.1999999999998</v>
      </c>
      <c r="N967">
        <v>1.4301299999999999E-2</v>
      </c>
      <c r="O967">
        <v>0.19110279999999999</v>
      </c>
    </row>
    <row r="968" spans="1:15" x14ac:dyDescent="0.2">
      <c r="A968" s="1" t="s">
        <v>17</v>
      </c>
      <c r="B968" s="1">
        <v>2013</v>
      </c>
      <c r="C968" s="1">
        <v>5</v>
      </c>
      <c r="D968" s="1">
        <v>3</v>
      </c>
      <c r="E968" s="1">
        <v>5</v>
      </c>
      <c r="F968" s="1">
        <v>0</v>
      </c>
      <c r="G968" s="1">
        <f t="shared" si="16"/>
        <v>3.3568971227655755</v>
      </c>
      <c r="H968" s="1">
        <v>2.665</v>
      </c>
      <c r="I968">
        <v>135090</v>
      </c>
      <c r="J968">
        <f>(H968/I968)*1000</f>
        <v>1.9727589014730922E-2</v>
      </c>
      <c r="K968">
        <v>6.02</v>
      </c>
      <c r="L968">
        <v>342.8</v>
      </c>
      <c r="M968">
        <v>2959.6</v>
      </c>
      <c r="N968">
        <v>3.08148E-2</v>
      </c>
      <c r="O968">
        <v>0.76531890000000002</v>
      </c>
    </row>
    <row r="969" spans="1:15" x14ac:dyDescent="0.2">
      <c r="A969" s="1" t="s">
        <v>18</v>
      </c>
      <c r="B969" s="1">
        <v>2013</v>
      </c>
      <c r="C969" s="1">
        <v>5</v>
      </c>
      <c r="D969" s="1">
        <v>2</v>
      </c>
      <c r="E969" s="1">
        <v>5</v>
      </c>
      <c r="F969" s="1">
        <v>0</v>
      </c>
      <c r="G969" s="1">
        <f t="shared" si="16"/>
        <v>3.0819099697950434</v>
      </c>
      <c r="H969" s="1">
        <v>5.1550000000000002</v>
      </c>
      <c r="I969">
        <v>162118</v>
      </c>
      <c r="J969">
        <f>(H969/I969)*1000</f>
        <v>3.1797826274688808E-2</v>
      </c>
      <c r="K969">
        <v>7.25</v>
      </c>
      <c r="L969">
        <v>210.9</v>
      </c>
      <c r="M969">
        <v>2374</v>
      </c>
      <c r="N969">
        <v>3.5436700000000002E-2</v>
      </c>
      <c r="O969">
        <v>1.126144</v>
      </c>
    </row>
    <row r="970" spans="1:15" x14ac:dyDescent="0.2">
      <c r="A970" s="1" t="s">
        <v>19</v>
      </c>
      <c r="B970" s="1">
        <v>2013</v>
      </c>
      <c r="C970" s="1">
        <v>5</v>
      </c>
      <c r="D970" s="1">
        <v>3</v>
      </c>
      <c r="E970" s="1">
        <v>3</v>
      </c>
      <c r="F970" s="1">
        <v>0</v>
      </c>
      <c r="G970" s="1">
        <f t="shared" si="16"/>
        <v>3.0864866368224551</v>
      </c>
      <c r="H970" s="1">
        <v>1.5469999999999999</v>
      </c>
      <c r="I970">
        <v>195124</v>
      </c>
      <c r="J970">
        <f>(H970/I970)*1000</f>
        <v>7.9282917529365938E-3</v>
      </c>
      <c r="K970">
        <v>7.84</v>
      </c>
      <c r="L970">
        <v>521.20000000000005</v>
      </c>
      <c r="M970">
        <v>3578.9</v>
      </c>
      <c r="N970">
        <v>1.2839700000000001E-2</v>
      </c>
      <c r="O970">
        <v>-0.52073979999999997</v>
      </c>
    </row>
    <row r="971" spans="1:15" x14ac:dyDescent="0.2">
      <c r="A971" s="1" t="s">
        <v>20</v>
      </c>
      <c r="B971" s="1">
        <v>2013</v>
      </c>
      <c r="C971" s="1">
        <v>5</v>
      </c>
      <c r="D971" s="1">
        <v>2</v>
      </c>
      <c r="E971" s="1">
        <v>1</v>
      </c>
      <c r="F971" s="1">
        <v>0</v>
      </c>
      <c r="G971" s="1">
        <f t="shared" si="16"/>
        <v>2.4336133554004498</v>
      </c>
      <c r="H971" s="1">
        <v>0.68300000000000005</v>
      </c>
      <c r="I971">
        <v>54528.5</v>
      </c>
      <c r="J971">
        <f>(H971/I971)*1000</f>
        <v>1.2525560028242113E-2</v>
      </c>
      <c r="K971">
        <v>11.33</v>
      </c>
      <c r="L971">
        <v>132.5</v>
      </c>
      <c r="M971">
        <v>2292</v>
      </c>
      <c r="N971">
        <v>1.0075600000000001E-2</v>
      </c>
      <c r="O971">
        <v>-0.21495249999999999</v>
      </c>
    </row>
    <row r="972" spans="1:15" x14ac:dyDescent="0.2">
      <c r="A972" s="1" t="s">
        <v>21</v>
      </c>
      <c r="B972" s="1">
        <v>2013</v>
      </c>
      <c r="C972" s="1">
        <v>5</v>
      </c>
      <c r="D972" s="1">
        <v>3</v>
      </c>
      <c r="E972" s="1">
        <v>1</v>
      </c>
      <c r="F972" s="1">
        <v>0</v>
      </c>
      <c r="G972" s="1">
        <f t="shared" si="16"/>
        <v>2.7146947438208788</v>
      </c>
      <c r="H972" s="1">
        <v>6.5990000000000002</v>
      </c>
      <c r="I972">
        <v>315448</v>
      </c>
      <c r="J972">
        <f>(H972/I972)*1000</f>
        <v>2.0919454236514416E-2</v>
      </c>
      <c r="K972">
        <v>8.93</v>
      </c>
      <c r="L972">
        <v>475.4</v>
      </c>
      <c r="M972">
        <v>2659.1</v>
      </c>
      <c r="N972">
        <v>1.8598199999999999E-2</v>
      </c>
      <c r="O972">
        <v>5.2888900000000003E-2</v>
      </c>
    </row>
    <row r="973" spans="1:15" x14ac:dyDescent="0.2">
      <c r="A973" s="1" t="s">
        <v>22</v>
      </c>
      <c r="B973" s="1">
        <v>2013</v>
      </c>
      <c r="C973" s="1">
        <v>7</v>
      </c>
      <c r="D973" s="1">
        <v>3</v>
      </c>
      <c r="E973" s="1">
        <v>5</v>
      </c>
      <c r="F973" s="1">
        <v>0</v>
      </c>
      <c r="G973" s="1">
        <f t="shared" si="16"/>
        <v>3.5547764695904562</v>
      </c>
      <c r="H973" s="1">
        <v>7.7190000000000003</v>
      </c>
      <c r="I973">
        <v>389727</v>
      </c>
      <c r="J973">
        <f>(H973/I973)*1000</f>
        <v>1.9806172012716595E-2</v>
      </c>
      <c r="K973">
        <v>11.57</v>
      </c>
      <c r="L973">
        <v>406.4</v>
      </c>
      <c r="M973">
        <v>2046.2</v>
      </c>
      <c r="N973">
        <v>1.5271099999999999E-2</v>
      </c>
      <c r="O973">
        <v>-4.0327399999999999E-2</v>
      </c>
    </row>
    <row r="974" spans="1:15" x14ac:dyDescent="0.2">
      <c r="A974" s="1" t="s">
        <v>23</v>
      </c>
      <c r="B974" s="1">
        <v>2013</v>
      </c>
      <c r="C974" s="1">
        <v>5</v>
      </c>
      <c r="D974" s="1">
        <v>2</v>
      </c>
      <c r="E974" s="1">
        <v>5</v>
      </c>
      <c r="F974" s="1">
        <v>0</v>
      </c>
      <c r="G974" s="1">
        <f t="shared" si="16"/>
        <v>3.0819099697950434</v>
      </c>
      <c r="H974" s="1">
        <v>8.1010000000000009</v>
      </c>
      <c r="I974">
        <v>400590</v>
      </c>
      <c r="J974">
        <f>(H974/I974)*1000</f>
        <v>2.0222671559449814E-2</v>
      </c>
      <c r="K974">
        <v>11.45</v>
      </c>
      <c r="L974">
        <v>452.2</v>
      </c>
      <c r="M974">
        <v>2325</v>
      </c>
      <c r="N974">
        <v>1.7009E-2</v>
      </c>
      <c r="O974">
        <v>-2.64344E-2</v>
      </c>
    </row>
    <row r="975" spans="1:15" x14ac:dyDescent="0.2">
      <c r="A975" s="1" t="s">
        <v>24</v>
      </c>
      <c r="B975" s="1">
        <v>2013</v>
      </c>
      <c r="C975" s="1">
        <v>3</v>
      </c>
      <c r="D975" s="1">
        <v>3</v>
      </c>
      <c r="E975" s="1">
        <v>4</v>
      </c>
      <c r="F975" s="1">
        <v>0</v>
      </c>
      <c r="G975" s="1">
        <f t="shared" si="16"/>
        <v>2.9621754900251482</v>
      </c>
      <c r="H975" s="1">
        <v>1.2969999999999999</v>
      </c>
      <c r="I975">
        <v>265455</v>
      </c>
      <c r="J975">
        <f>(H975/I975)*1000</f>
        <v>4.8859505377559283E-3</v>
      </c>
      <c r="K975">
        <v>7.63</v>
      </c>
      <c r="L975">
        <v>234.4</v>
      </c>
      <c r="M975">
        <v>2419.6</v>
      </c>
      <c r="N975">
        <v>6.5049000000000001E-3</v>
      </c>
      <c r="O975">
        <v>-0.62701720000000005</v>
      </c>
    </row>
    <row r="976" spans="1:15" x14ac:dyDescent="0.2">
      <c r="A976" s="1" t="s">
        <v>25</v>
      </c>
      <c r="B976" s="1">
        <v>2013</v>
      </c>
      <c r="C976" s="1">
        <v>5</v>
      </c>
      <c r="D976" s="1">
        <v>1</v>
      </c>
      <c r="E976" s="1">
        <v>3</v>
      </c>
      <c r="F976" s="1">
        <v>0</v>
      </c>
      <c r="G976" s="1">
        <f t="shared" si="16"/>
        <v>2.4248027257182949</v>
      </c>
      <c r="H976" s="1">
        <v>2.5150000000000001</v>
      </c>
      <c r="I976">
        <v>103349</v>
      </c>
      <c r="J976">
        <f>(H976/I976)*1000</f>
        <v>2.4335020174360664E-2</v>
      </c>
      <c r="K976">
        <v>7.26</v>
      </c>
      <c r="L976">
        <v>277.5</v>
      </c>
      <c r="M976">
        <v>2725.3</v>
      </c>
      <c r="N976">
        <v>3.1777E-2</v>
      </c>
      <c r="O976">
        <v>0.86828570000000005</v>
      </c>
    </row>
    <row r="977" spans="1:15" x14ac:dyDescent="0.2">
      <c r="A977" s="1" t="s">
        <v>26</v>
      </c>
      <c r="B977" s="1">
        <v>2013</v>
      </c>
      <c r="C977" s="1">
        <v>1</v>
      </c>
      <c r="D977" s="1">
        <v>3</v>
      </c>
      <c r="E977" s="1">
        <v>1</v>
      </c>
      <c r="F977" s="1">
        <v>0</v>
      </c>
      <c r="G977" s="1">
        <f t="shared" si="16"/>
        <v>1.62924053973028</v>
      </c>
      <c r="H977" s="1">
        <v>6.3780000000000001</v>
      </c>
      <c r="I977">
        <v>248433</v>
      </c>
      <c r="J977">
        <f>(H977/I977)*1000</f>
        <v>2.5672917849078023E-2</v>
      </c>
      <c r="K977">
        <v>8.8699999999999992</v>
      </c>
      <c r="L977">
        <v>433.7</v>
      </c>
      <c r="M977">
        <v>3137.4</v>
      </c>
      <c r="N977">
        <v>2.9213200000000002E-2</v>
      </c>
      <c r="O977">
        <v>0.44859290000000002</v>
      </c>
    </row>
    <row r="978" spans="1:15" x14ac:dyDescent="0.2">
      <c r="A978" s="1" t="s">
        <v>27</v>
      </c>
      <c r="B978" s="1">
        <v>2013</v>
      </c>
      <c r="C978" s="1">
        <v>7</v>
      </c>
      <c r="D978" s="1">
        <v>3</v>
      </c>
      <c r="E978" s="1">
        <v>5</v>
      </c>
      <c r="F978" s="1">
        <v>0</v>
      </c>
      <c r="G978" s="1">
        <f t="shared" si="16"/>
        <v>3.5547764695904562</v>
      </c>
      <c r="H978" s="1">
        <v>0.30499999999999999</v>
      </c>
      <c r="I978">
        <v>42252.3</v>
      </c>
      <c r="J978">
        <f>(H978/I978)*1000</f>
        <v>7.218541949195665E-3</v>
      </c>
      <c r="K978">
        <v>11.13</v>
      </c>
      <c r="L978">
        <v>288.10000000000002</v>
      </c>
      <c r="M978">
        <v>2581.1</v>
      </c>
      <c r="N978">
        <v>8.7688000000000002E-3</v>
      </c>
      <c r="O978">
        <v>-0.56373519999999999</v>
      </c>
    </row>
    <row r="979" spans="1:15" x14ac:dyDescent="0.2">
      <c r="A979" s="1" t="s">
        <v>28</v>
      </c>
      <c r="B979" s="1">
        <v>2013</v>
      </c>
      <c r="C979" s="1">
        <v>1</v>
      </c>
      <c r="D979" s="1">
        <v>3</v>
      </c>
      <c r="E979" s="1">
        <v>3</v>
      </c>
      <c r="F979" s="1">
        <v>0</v>
      </c>
      <c r="G979" s="1">
        <f t="shared" si="16"/>
        <v>2.3627390158137929</v>
      </c>
      <c r="H979" s="1">
        <v>2.3889999999999998</v>
      </c>
      <c r="I979">
        <v>89310.5</v>
      </c>
      <c r="J979">
        <f>(H979/I979)*1000</f>
        <v>2.6749374373673869E-2</v>
      </c>
      <c r="K979">
        <v>6.79</v>
      </c>
      <c r="L979">
        <v>264.8</v>
      </c>
      <c r="M979">
        <v>2632.3</v>
      </c>
      <c r="N979">
        <v>2.5373900000000001E-2</v>
      </c>
      <c r="O979">
        <v>0.69499299999999997</v>
      </c>
    </row>
    <row r="980" spans="1:15" x14ac:dyDescent="0.2">
      <c r="A980" s="1" t="s">
        <v>29</v>
      </c>
      <c r="B980" s="1">
        <v>2013</v>
      </c>
      <c r="C980" s="1">
        <v>3</v>
      </c>
      <c r="D980" s="1">
        <v>3</v>
      </c>
      <c r="E980" s="1">
        <v>5</v>
      </c>
      <c r="F980" s="1">
        <v>0</v>
      </c>
      <c r="G980" s="1">
        <f t="shared" si="16"/>
        <v>3.1099534176440136</v>
      </c>
      <c r="H980" s="1">
        <v>4.0759999999999996</v>
      </c>
      <c r="I980">
        <v>112910</v>
      </c>
      <c r="J980">
        <f>(H980/I980)*1000</f>
        <v>3.6099548312815519E-2</v>
      </c>
      <c r="K980">
        <v>10.78</v>
      </c>
      <c r="L980">
        <v>605</v>
      </c>
      <c r="M980">
        <v>2836.4</v>
      </c>
      <c r="N980">
        <v>3.11379E-2</v>
      </c>
      <c r="O980">
        <v>0.32720320000000003</v>
      </c>
    </row>
    <row r="981" spans="1:15" x14ac:dyDescent="0.2">
      <c r="A981" s="1" t="s">
        <v>30</v>
      </c>
      <c r="B981" s="1">
        <v>2013</v>
      </c>
      <c r="C981" s="1">
        <v>4</v>
      </c>
      <c r="D981" s="1">
        <v>3</v>
      </c>
      <c r="E981" s="1">
        <v>4</v>
      </c>
      <c r="F981" s="1">
        <v>0</v>
      </c>
      <c r="G981" s="1">
        <f t="shared" si="16"/>
        <v>3.1054831375131102</v>
      </c>
      <c r="H981" s="1">
        <v>1.9350000000000001</v>
      </c>
      <c r="I981">
        <v>68817.3</v>
      </c>
      <c r="J981">
        <f>(H981/I981)*1000</f>
        <v>2.811792964850408E-2</v>
      </c>
      <c r="K981">
        <v>11.28</v>
      </c>
      <c r="L981">
        <v>223.2</v>
      </c>
      <c r="M981">
        <v>2213.6</v>
      </c>
      <c r="N981">
        <v>2.0303700000000001E-2</v>
      </c>
      <c r="O981">
        <v>0.41451890000000002</v>
      </c>
    </row>
    <row r="982" spans="1:15" x14ac:dyDescent="0.2">
      <c r="A982" s="1" t="s">
        <v>31</v>
      </c>
      <c r="B982" s="1">
        <v>2013</v>
      </c>
      <c r="C982" s="1">
        <v>5</v>
      </c>
      <c r="D982" s="1">
        <v>3</v>
      </c>
      <c r="E982" s="1">
        <v>5</v>
      </c>
      <c r="F982" s="1">
        <v>0</v>
      </c>
      <c r="G982" s="1">
        <f t="shared" si="16"/>
        <v>3.3568971227655755</v>
      </c>
      <c r="H982" s="1">
        <v>12.259</v>
      </c>
      <c r="I982">
        <v>502490</v>
      </c>
      <c r="J982">
        <f>(H982/I982)*1000</f>
        <v>2.4396505403092596E-2</v>
      </c>
      <c r="K982">
        <v>7.4</v>
      </c>
      <c r="L982">
        <v>288.89999999999998</v>
      </c>
      <c r="M982">
        <v>1881.1</v>
      </c>
      <c r="N982">
        <v>1.8759000000000001E-2</v>
      </c>
      <c r="O982">
        <v>0.51071659999999997</v>
      </c>
    </row>
    <row r="983" spans="1:15" x14ac:dyDescent="0.2">
      <c r="A983" s="1" t="s">
        <v>32</v>
      </c>
      <c r="B983" s="1">
        <v>2013</v>
      </c>
      <c r="C983" s="1">
        <v>3</v>
      </c>
      <c r="D983" s="1">
        <v>2</v>
      </c>
      <c r="E983" s="1">
        <v>5</v>
      </c>
      <c r="F983" s="1">
        <v>0.5</v>
      </c>
      <c r="G983" s="1">
        <f t="shared" si="16"/>
        <v>2.4087452888224363</v>
      </c>
      <c r="H983" s="1">
        <v>2.9980000000000002</v>
      </c>
      <c r="I983">
        <v>75214.5</v>
      </c>
      <c r="J983">
        <f>(H983/I983)*1000</f>
        <v>3.9859335633421748E-2</v>
      </c>
      <c r="K983">
        <v>10.65</v>
      </c>
      <c r="L983">
        <v>622.5</v>
      </c>
      <c r="M983">
        <v>3783.5</v>
      </c>
      <c r="N983">
        <v>4.6346100000000001E-2</v>
      </c>
      <c r="O983">
        <v>0.47754649999999998</v>
      </c>
    </row>
    <row r="984" spans="1:15" x14ac:dyDescent="0.2">
      <c r="A984" s="1" t="s">
        <v>33</v>
      </c>
      <c r="B984" s="1">
        <v>2013</v>
      </c>
      <c r="C984" s="1">
        <v>4</v>
      </c>
      <c r="D984" s="1">
        <v>1</v>
      </c>
      <c r="E984" s="1">
        <v>3</v>
      </c>
      <c r="F984" s="1">
        <v>0</v>
      </c>
      <c r="G984" s="1">
        <f t="shared" si="16"/>
        <v>2.2659211086224542</v>
      </c>
      <c r="H984" s="1">
        <v>76.14</v>
      </c>
      <c r="I984">
        <v>1100000</v>
      </c>
      <c r="J984">
        <f>(H984/I984)*1000</f>
        <v>6.9218181818181818E-2</v>
      </c>
      <c r="K984">
        <v>9.93</v>
      </c>
      <c r="L984">
        <v>393.8</v>
      </c>
      <c r="M984">
        <v>1820.7</v>
      </c>
      <c r="N984">
        <v>8.8440599999999994E-2</v>
      </c>
      <c r="O984">
        <v>1.865281</v>
      </c>
    </row>
    <row r="985" spans="1:15" x14ac:dyDescent="0.2">
      <c r="A985" s="1" t="s">
        <v>34</v>
      </c>
      <c r="B985" s="1">
        <v>2013</v>
      </c>
      <c r="C985" s="1">
        <v>2</v>
      </c>
      <c r="D985" s="1">
        <v>3</v>
      </c>
      <c r="E985" s="1">
        <v>1</v>
      </c>
      <c r="F985" s="1">
        <v>0</v>
      </c>
      <c r="G985" s="1">
        <f t="shared" si="16"/>
        <v>2.0281482472922852</v>
      </c>
      <c r="H985" s="1">
        <v>10.805999999999999</v>
      </c>
      <c r="I985">
        <v>385141</v>
      </c>
      <c r="J985">
        <f>(H985/I985)*1000</f>
        <v>2.8057256952648508E-2</v>
      </c>
      <c r="K985">
        <v>7.54</v>
      </c>
      <c r="L985">
        <v>341</v>
      </c>
      <c r="M985">
        <v>3103.2</v>
      </c>
      <c r="N985">
        <v>3.02399E-2</v>
      </c>
      <c r="O985">
        <v>0.6390998</v>
      </c>
    </row>
    <row r="986" spans="1:15" x14ac:dyDescent="0.2">
      <c r="A986" s="1" t="s">
        <v>35</v>
      </c>
      <c r="B986" s="1">
        <v>2013</v>
      </c>
      <c r="C986" s="1">
        <v>6</v>
      </c>
      <c r="D986" s="1">
        <v>3</v>
      </c>
      <c r="E986" s="1">
        <v>5</v>
      </c>
      <c r="F986" s="1">
        <v>0</v>
      </c>
      <c r="G986" s="1">
        <f t="shared" si="16"/>
        <v>3.4607233609761821</v>
      </c>
      <c r="H986" s="1">
        <v>5.0000000000000001E-3</v>
      </c>
      <c r="I986">
        <v>41347.699999999997</v>
      </c>
      <c r="J986">
        <f>(H986/I986)*1000</f>
        <v>1.2092571049901205E-4</v>
      </c>
      <c r="K986">
        <v>6.5</v>
      </c>
      <c r="L986">
        <v>273.39999999999998</v>
      </c>
      <c r="M986">
        <v>2121.4</v>
      </c>
      <c r="N986">
        <v>5.6559999999999998E-4</v>
      </c>
      <c r="O986">
        <v>-2.961252</v>
      </c>
    </row>
    <row r="987" spans="1:15" x14ac:dyDescent="0.2">
      <c r="A987" s="1" t="s">
        <v>36</v>
      </c>
      <c r="B987" s="1">
        <v>2013</v>
      </c>
      <c r="C987" s="1">
        <v>5</v>
      </c>
      <c r="D987" s="1">
        <v>3</v>
      </c>
      <c r="E987" s="1">
        <v>5</v>
      </c>
      <c r="F987" s="1">
        <v>0</v>
      </c>
      <c r="G987" s="1">
        <f t="shared" si="16"/>
        <v>3.3568971227655755</v>
      </c>
      <c r="H987" s="1">
        <v>8.4030000000000005</v>
      </c>
      <c r="I987">
        <v>486997</v>
      </c>
      <c r="J987">
        <f>(H987/I987)*1000</f>
        <v>1.7254726415152456E-2</v>
      </c>
      <c r="K987">
        <v>9.73</v>
      </c>
      <c r="L987">
        <v>291.39999999999998</v>
      </c>
      <c r="M987">
        <v>2924.4</v>
      </c>
      <c r="N987">
        <v>2.0071499999999999E-2</v>
      </c>
      <c r="O987">
        <v>0.23093459999999999</v>
      </c>
    </row>
    <row r="988" spans="1:15" x14ac:dyDescent="0.2">
      <c r="A988" s="1" t="s">
        <v>37</v>
      </c>
      <c r="B988" s="1">
        <v>2013</v>
      </c>
      <c r="C988" s="1">
        <v>5</v>
      </c>
      <c r="D988" s="1">
        <v>3</v>
      </c>
      <c r="E988" s="1">
        <v>5</v>
      </c>
      <c r="F988" s="1">
        <v>0</v>
      </c>
      <c r="G988" s="1">
        <f t="shared" si="16"/>
        <v>3.3568971227655755</v>
      </c>
      <c r="H988" s="1">
        <v>2.306</v>
      </c>
      <c r="I988">
        <v>174726</v>
      </c>
      <c r="J988">
        <f>(H988/I988)*1000</f>
        <v>1.3197806851870929E-2</v>
      </c>
      <c r="K988">
        <v>7.71</v>
      </c>
      <c r="L988">
        <v>446.1</v>
      </c>
      <c r="M988">
        <v>3280.9</v>
      </c>
      <c r="N988">
        <v>1.13253E-2</v>
      </c>
      <c r="O988">
        <v>-0.48156969999999999</v>
      </c>
    </row>
    <row r="989" spans="1:15" x14ac:dyDescent="0.2">
      <c r="A989" s="1" t="s">
        <v>38</v>
      </c>
      <c r="B989" s="1">
        <v>2013</v>
      </c>
      <c r="C989" s="1">
        <v>2</v>
      </c>
      <c r="D989" s="1">
        <v>1</v>
      </c>
      <c r="E989" s="1">
        <v>3</v>
      </c>
      <c r="F989" s="1">
        <v>0</v>
      </c>
      <c r="G989" s="1">
        <f t="shared" si="16"/>
        <v>1.8437192081587661</v>
      </c>
      <c r="H989" s="1">
        <v>1.7</v>
      </c>
      <c r="I989">
        <v>160648</v>
      </c>
      <c r="J989">
        <f>(H989/I989)*1000</f>
        <v>1.0582142323589462E-2</v>
      </c>
      <c r="K989">
        <v>13.92</v>
      </c>
      <c r="L989">
        <v>242.8</v>
      </c>
      <c r="M989">
        <v>3184.3</v>
      </c>
      <c r="N989">
        <v>1.24934E-2</v>
      </c>
      <c r="O989">
        <v>-0.45807120000000001</v>
      </c>
    </row>
    <row r="990" spans="1:15" x14ac:dyDescent="0.2">
      <c r="A990" s="1" t="s">
        <v>39</v>
      </c>
      <c r="B990" s="1">
        <v>2013</v>
      </c>
      <c r="C990" s="1">
        <v>5</v>
      </c>
      <c r="D990" s="1">
        <v>3</v>
      </c>
      <c r="E990" s="1">
        <v>5</v>
      </c>
      <c r="F990" s="1">
        <v>0</v>
      </c>
      <c r="G990" s="1">
        <f t="shared" si="16"/>
        <v>3.3568971227655755</v>
      </c>
      <c r="H990" s="1">
        <v>10.079000000000001</v>
      </c>
      <c r="I990">
        <v>603990</v>
      </c>
      <c r="J990">
        <f>(H990/I990)*1000</f>
        <v>1.6687362373549234E-2</v>
      </c>
      <c r="K990">
        <v>8.3800000000000008</v>
      </c>
      <c r="L990">
        <v>335.1</v>
      </c>
      <c r="M990">
        <v>2059.1</v>
      </c>
      <c r="N990">
        <v>1.7247499999999999E-2</v>
      </c>
      <c r="O990">
        <v>0.30143140000000002</v>
      </c>
    </row>
    <row r="991" spans="1:15" x14ac:dyDescent="0.2">
      <c r="A991" s="1" t="s">
        <v>40</v>
      </c>
      <c r="B991" s="1">
        <v>2013</v>
      </c>
      <c r="C991" s="1">
        <v>7</v>
      </c>
      <c r="D991" s="1">
        <v>3</v>
      </c>
      <c r="E991" s="1">
        <v>4</v>
      </c>
      <c r="F991" s="1">
        <v>0</v>
      </c>
      <c r="G991" s="1">
        <f t="shared" si="16"/>
        <v>3.4423393249933305</v>
      </c>
      <c r="H991" s="1">
        <v>17.026</v>
      </c>
      <c r="I991">
        <v>49404.3</v>
      </c>
      <c r="J991">
        <f>(H991/I991)*1000</f>
        <v>0.34462587264671291</v>
      </c>
      <c r="K991">
        <v>15.76</v>
      </c>
      <c r="L991">
        <v>257.3</v>
      </c>
      <c r="M991">
        <v>2443.6999999999998</v>
      </c>
      <c r="N991">
        <v>0.76938530000000005</v>
      </c>
      <c r="O991">
        <v>3.7478590000000001</v>
      </c>
    </row>
    <row r="992" spans="1:15" x14ac:dyDescent="0.2">
      <c r="A992" s="1" t="s">
        <v>41</v>
      </c>
      <c r="B992" s="1">
        <v>2013</v>
      </c>
      <c r="C992" s="1">
        <v>7</v>
      </c>
      <c r="D992" s="1">
        <v>3</v>
      </c>
      <c r="E992" s="1">
        <v>4</v>
      </c>
      <c r="F992" s="1">
        <v>0</v>
      </c>
      <c r="G992" s="1">
        <f t="shared" si="16"/>
        <v>3.4423393249933305</v>
      </c>
      <c r="H992" s="1">
        <v>4.4560000000000004</v>
      </c>
      <c r="I992">
        <v>176546</v>
      </c>
      <c r="J992">
        <f>(H992/I992)*1000</f>
        <v>2.52398808242611E-2</v>
      </c>
      <c r="K992">
        <v>8.82</v>
      </c>
      <c r="L992">
        <v>508.5</v>
      </c>
      <c r="M992">
        <v>3630.8</v>
      </c>
      <c r="N992">
        <v>2.6151199999999999E-2</v>
      </c>
      <c r="O992">
        <v>0.14526919999999999</v>
      </c>
    </row>
    <row r="993" spans="1:15" x14ac:dyDescent="0.2">
      <c r="A993" s="1" t="s">
        <v>42</v>
      </c>
      <c r="B993" s="1">
        <v>2013</v>
      </c>
      <c r="C993" s="1">
        <v>6</v>
      </c>
      <c r="D993" s="1">
        <v>3</v>
      </c>
      <c r="E993" s="1">
        <v>5</v>
      </c>
      <c r="F993" s="1">
        <v>0</v>
      </c>
      <c r="G993" s="1">
        <f t="shared" si="16"/>
        <v>3.4607233609761821</v>
      </c>
      <c r="H993" s="1">
        <v>0</v>
      </c>
      <c r="I993">
        <v>39080.5</v>
      </c>
      <c r="J993">
        <f>(H993/I993)*1000</f>
        <v>0</v>
      </c>
      <c r="K993">
        <v>6.17</v>
      </c>
      <c r="L993">
        <v>323.2</v>
      </c>
      <c r="M993">
        <v>1924.8</v>
      </c>
      <c r="N993">
        <v>1.4959000000000001E-3</v>
      </c>
      <c r="O993">
        <v>-1.9894210000000001</v>
      </c>
    </row>
    <row r="994" spans="1:15" x14ac:dyDescent="0.2">
      <c r="A994" s="1" t="s">
        <v>43</v>
      </c>
      <c r="B994" s="1">
        <v>2013</v>
      </c>
      <c r="C994" s="1">
        <v>5</v>
      </c>
      <c r="D994" s="1">
        <v>2</v>
      </c>
      <c r="E994" s="1">
        <v>5</v>
      </c>
      <c r="F994" s="1">
        <v>0</v>
      </c>
      <c r="G994" s="1">
        <f t="shared" si="16"/>
        <v>3.0819099697950434</v>
      </c>
      <c r="H994" s="1">
        <v>5.0869999999999997</v>
      </c>
      <c r="I994">
        <v>261134</v>
      </c>
      <c r="J994">
        <f>(H994/I994)*1000</f>
        <v>1.9480420014245558E-2</v>
      </c>
      <c r="K994">
        <v>7.16</v>
      </c>
      <c r="L994">
        <v>585.79999999999995</v>
      </c>
      <c r="M994">
        <v>3196.5</v>
      </c>
      <c r="N994">
        <v>1.8932500000000001E-2</v>
      </c>
      <c r="O994">
        <v>-8.0464099999999997E-2</v>
      </c>
    </row>
    <row r="995" spans="1:15" x14ac:dyDescent="0.2">
      <c r="A995" s="1" t="s">
        <v>44</v>
      </c>
      <c r="B995" s="1">
        <v>2013</v>
      </c>
      <c r="C995" s="1">
        <v>5</v>
      </c>
      <c r="D995" s="1">
        <v>3</v>
      </c>
      <c r="E995" s="1">
        <v>4</v>
      </c>
      <c r="F995" s="1">
        <v>0</v>
      </c>
      <c r="G995" s="1">
        <f t="shared" si="16"/>
        <v>3.2308043957334744</v>
      </c>
      <c r="H995" s="1">
        <v>26.594000000000001</v>
      </c>
      <c r="I995">
        <v>1200000</v>
      </c>
      <c r="J995">
        <f>(H995/I995)*1000</f>
        <v>2.216166666666667E-2</v>
      </c>
      <c r="K995">
        <v>7.17</v>
      </c>
      <c r="L995">
        <v>410.3</v>
      </c>
      <c r="M995">
        <v>3253.2</v>
      </c>
      <c r="N995">
        <v>2.4452999999999999E-2</v>
      </c>
      <c r="O995">
        <v>0.33602670000000001</v>
      </c>
    </row>
    <row r="996" spans="1:15" x14ac:dyDescent="0.2">
      <c r="A996" s="1" t="s">
        <v>45</v>
      </c>
      <c r="B996" s="1">
        <v>2013</v>
      </c>
      <c r="C996" s="1">
        <v>3</v>
      </c>
      <c r="D996" s="1">
        <v>2</v>
      </c>
      <c r="E996" s="1">
        <v>5</v>
      </c>
      <c r="F996" s="1">
        <v>0</v>
      </c>
      <c r="G996" s="1">
        <f t="shared" si="16"/>
        <v>2.8142103969306005</v>
      </c>
      <c r="H996" s="1">
        <v>0.60499999999999998</v>
      </c>
      <c r="I996">
        <v>109016</v>
      </c>
      <c r="J996">
        <f>(H996/I996)*1000</f>
        <v>5.5496440889410735E-3</v>
      </c>
      <c r="K996">
        <v>6.98</v>
      </c>
      <c r="L996">
        <v>228.9</v>
      </c>
      <c r="M996">
        <v>3043.1</v>
      </c>
      <c r="N996">
        <v>6.2259000000000004E-3</v>
      </c>
      <c r="O996">
        <v>-0.7912015</v>
      </c>
    </row>
    <row r="997" spans="1:15" x14ac:dyDescent="0.2">
      <c r="A997" s="1" t="s">
        <v>46</v>
      </c>
      <c r="B997" s="1">
        <v>2013</v>
      </c>
      <c r="C997" s="1">
        <v>3</v>
      </c>
      <c r="D997" s="1">
        <v>3</v>
      </c>
      <c r="E997" s="1">
        <v>1</v>
      </c>
      <c r="F997" s="1">
        <v>0</v>
      </c>
      <c r="G997" s="1">
        <f t="shared" si="16"/>
        <v>2.3125354238472133</v>
      </c>
      <c r="H997" s="1">
        <v>0.52500000000000002</v>
      </c>
      <c r="I997">
        <v>29404.6</v>
      </c>
      <c r="J997">
        <f>(H997/I997)*1000</f>
        <v>1.7854349319494232E-2</v>
      </c>
      <c r="K997">
        <v>12.68</v>
      </c>
      <c r="L997">
        <v>123.6</v>
      </c>
      <c r="M997">
        <v>2214.5</v>
      </c>
      <c r="N997">
        <v>2.53076E-2</v>
      </c>
      <c r="O997">
        <v>0.67480799999999996</v>
      </c>
    </row>
    <row r="998" spans="1:15" x14ac:dyDescent="0.2">
      <c r="A998" s="1" t="s">
        <v>47</v>
      </c>
      <c r="B998" s="1">
        <v>2013</v>
      </c>
      <c r="C998" s="1">
        <v>5</v>
      </c>
      <c r="D998" s="1">
        <v>3</v>
      </c>
      <c r="E998" s="1">
        <v>5</v>
      </c>
      <c r="F998" s="1">
        <v>0</v>
      </c>
      <c r="G998" s="1">
        <f t="shared" si="16"/>
        <v>3.3568971227655755</v>
      </c>
      <c r="H998" s="1">
        <v>6.641</v>
      </c>
      <c r="I998">
        <v>408363</v>
      </c>
      <c r="J998">
        <f>(H998/I998)*1000</f>
        <v>1.626249194956448E-2</v>
      </c>
      <c r="K998">
        <v>8.0399999999999991</v>
      </c>
      <c r="L998">
        <v>197.8</v>
      </c>
      <c r="M998">
        <v>2074.4</v>
      </c>
      <c r="N998">
        <v>1.38598E-2</v>
      </c>
      <c r="O998">
        <v>0.22707459999999999</v>
      </c>
    </row>
    <row r="999" spans="1:15" x14ac:dyDescent="0.2">
      <c r="A999" s="1" t="s">
        <v>48</v>
      </c>
      <c r="B999" s="1">
        <v>2013</v>
      </c>
      <c r="C999" s="1">
        <v>6</v>
      </c>
      <c r="D999" s="1">
        <v>3</v>
      </c>
      <c r="E999" s="1">
        <v>4</v>
      </c>
      <c r="F999" s="1">
        <v>0</v>
      </c>
      <c r="G999" s="1">
        <f t="shared" si="16"/>
        <v>3.3421548410283721</v>
      </c>
      <c r="H999" s="1">
        <v>2.0569999999999999</v>
      </c>
      <c r="I999">
        <v>344955</v>
      </c>
      <c r="J999">
        <f>(H999/I999)*1000</f>
        <v>5.9630966357930738E-3</v>
      </c>
      <c r="K999">
        <v>13.74</v>
      </c>
      <c r="L999">
        <v>290</v>
      </c>
      <c r="M999">
        <v>3715.9</v>
      </c>
      <c r="N999">
        <v>1.19437E-2</v>
      </c>
      <c r="O999">
        <v>-0.67418920000000004</v>
      </c>
    </row>
    <row r="1000" spans="1:15" x14ac:dyDescent="0.2">
      <c r="A1000" s="1" t="s">
        <v>49</v>
      </c>
      <c r="B1000" s="1">
        <v>2013</v>
      </c>
      <c r="C1000" s="1">
        <v>5</v>
      </c>
      <c r="D1000" s="1">
        <v>3</v>
      </c>
      <c r="E1000" s="1">
        <v>5</v>
      </c>
      <c r="F1000" s="1">
        <v>0</v>
      </c>
      <c r="G1000" s="1">
        <f t="shared" si="16"/>
        <v>3.3568971227655755</v>
      </c>
      <c r="H1000" s="1">
        <v>2.1070000000000002</v>
      </c>
      <c r="I1000">
        <v>66267.8</v>
      </c>
      <c r="J1000">
        <f>(H1000/I1000)*1000</f>
        <v>3.1795230866272915E-2</v>
      </c>
      <c r="K1000">
        <v>6.34</v>
      </c>
      <c r="L1000">
        <v>305.2</v>
      </c>
      <c r="M1000">
        <v>2154.1</v>
      </c>
      <c r="N1000">
        <v>1.9542E-2</v>
      </c>
      <c r="O1000">
        <v>0.53680439999999996</v>
      </c>
    </row>
    <row r="1001" spans="1:15" x14ac:dyDescent="0.2">
      <c r="A1001" s="1" t="s">
        <v>50</v>
      </c>
      <c r="B1001" s="1">
        <v>2013</v>
      </c>
      <c r="C1001" s="1">
        <v>5</v>
      </c>
      <c r="D1001" s="1">
        <v>3</v>
      </c>
      <c r="E1001" s="1">
        <v>1</v>
      </c>
      <c r="F1001" s="1">
        <v>0</v>
      </c>
      <c r="G1001" s="1">
        <f t="shared" si="16"/>
        <v>2.7146947438208788</v>
      </c>
      <c r="H1001" s="1">
        <v>4.5949999999999998</v>
      </c>
      <c r="I1001">
        <v>252241</v>
      </c>
      <c r="J1001">
        <f>(H1001/I1001)*1000</f>
        <v>1.8216705452325354E-2</v>
      </c>
      <c r="K1001">
        <v>8.36</v>
      </c>
      <c r="L1001">
        <v>280.7</v>
      </c>
      <c r="M1001">
        <v>2188.6999999999998</v>
      </c>
      <c r="N1001">
        <v>1.62658E-2</v>
      </c>
      <c r="O1001">
        <v>0.26707829999999999</v>
      </c>
    </row>
    <row r="1002" spans="1:15" x14ac:dyDescent="0.2">
      <c r="A1002" s="1" t="s">
        <v>51</v>
      </c>
      <c r="B1002" s="1">
        <v>2013</v>
      </c>
      <c r="C1002" s="1">
        <v>7</v>
      </c>
      <c r="D1002" s="1">
        <v>3</v>
      </c>
      <c r="E1002" s="1">
        <v>5</v>
      </c>
      <c r="F1002" s="1">
        <v>0</v>
      </c>
      <c r="G1002" s="1">
        <f t="shared" si="16"/>
        <v>3.5547764695904562</v>
      </c>
      <c r="H1002" s="1">
        <v>2.8000000000000001E-2</v>
      </c>
      <c r="I1002">
        <v>32244.9</v>
      </c>
      <c r="J1002">
        <f>(H1002/I1002)*1000</f>
        <v>8.683543754206091E-4</v>
      </c>
      <c r="K1002">
        <v>6.62</v>
      </c>
      <c r="L1002">
        <v>207.8</v>
      </c>
      <c r="M1002">
        <v>2196.1999999999998</v>
      </c>
      <c r="N1002">
        <v>1.1654E-3</v>
      </c>
      <c r="O1002">
        <v>-2.2059859999999998</v>
      </c>
    </row>
    <row r="1003" spans="1:15" x14ac:dyDescent="0.2">
      <c r="A1003" s="1" t="s">
        <v>2</v>
      </c>
      <c r="B1003">
        <v>2014</v>
      </c>
      <c r="C1003" s="1">
        <v>7</v>
      </c>
      <c r="D1003" s="1">
        <v>2</v>
      </c>
      <c r="E1003" s="1">
        <v>5</v>
      </c>
      <c r="F1003" s="1">
        <v>0</v>
      </c>
      <c r="G1003" s="1">
        <f t="shared" si="16"/>
        <v>3.2928695047765273</v>
      </c>
      <c r="H1003" s="1">
        <v>3.0910000000000002</v>
      </c>
      <c r="I1003">
        <v>185826</v>
      </c>
      <c r="J1003">
        <f>(H1003/I1003)*1000</f>
        <v>1.6633840259167178E-2</v>
      </c>
      <c r="K1003" s="9">
        <v>8.0500000000000007</v>
      </c>
      <c r="L1003">
        <v>427.4</v>
      </c>
      <c r="M1003">
        <v>3177.6</v>
      </c>
      <c r="N1003">
        <v>1.9217600000000001E-2</v>
      </c>
      <c r="O1003">
        <v>6.2186699999999998E-2</v>
      </c>
    </row>
    <row r="1004" spans="1:15" x14ac:dyDescent="0.2">
      <c r="A1004" s="1" t="s">
        <v>3</v>
      </c>
      <c r="B1004">
        <v>2014</v>
      </c>
      <c r="C1004" s="1">
        <v>7</v>
      </c>
      <c r="D1004" s="1">
        <v>3</v>
      </c>
      <c r="E1004" s="1">
        <v>4</v>
      </c>
      <c r="F1004" s="1">
        <v>0</v>
      </c>
      <c r="G1004" s="1">
        <f t="shared" si="16"/>
        <v>3.4423393249933305</v>
      </c>
      <c r="H1004" s="1">
        <v>0.85399999999999998</v>
      </c>
      <c r="I1004">
        <v>42085.4</v>
      </c>
      <c r="J1004">
        <f>(H1004/I1004)*1000</f>
        <v>2.0292072785336481E-2</v>
      </c>
      <c r="K1004" s="9">
        <v>13.23</v>
      </c>
      <c r="L1004">
        <v>635.79999999999995</v>
      </c>
      <c r="M1004">
        <v>2760</v>
      </c>
      <c r="N1004">
        <v>1.779E-2</v>
      </c>
      <c r="O1004">
        <v>-0.3575834</v>
      </c>
    </row>
    <row r="1005" spans="1:15" x14ac:dyDescent="0.2">
      <c r="A1005" s="1" t="s">
        <v>4</v>
      </c>
      <c r="B1005">
        <v>2014</v>
      </c>
      <c r="C1005" s="1">
        <v>5</v>
      </c>
      <c r="D1005" s="1">
        <v>3</v>
      </c>
      <c r="E1005" s="1">
        <v>5</v>
      </c>
      <c r="F1005" s="1">
        <v>0</v>
      </c>
      <c r="G1005" s="1">
        <f t="shared" si="16"/>
        <v>3.3568971227655755</v>
      </c>
      <c r="H1005" s="1">
        <v>3.637</v>
      </c>
      <c r="I1005">
        <v>264688</v>
      </c>
      <c r="J1005">
        <f>(H1005/I1005)*1000</f>
        <v>1.3740706038807955E-2</v>
      </c>
      <c r="K1005" s="9">
        <v>11.17</v>
      </c>
      <c r="L1005">
        <v>399.9</v>
      </c>
      <c r="M1005">
        <v>3197.5</v>
      </c>
      <c r="N1005">
        <v>1.1305300000000001E-2</v>
      </c>
      <c r="O1005">
        <v>-0.59022669999999999</v>
      </c>
    </row>
    <row r="1006" spans="1:15" x14ac:dyDescent="0.2">
      <c r="A1006" s="1" t="s">
        <v>5</v>
      </c>
      <c r="B1006">
        <v>2014</v>
      </c>
      <c r="C1006" s="1">
        <v>5</v>
      </c>
      <c r="D1006" s="1">
        <v>3</v>
      </c>
      <c r="E1006" s="1">
        <v>5</v>
      </c>
      <c r="F1006" s="1">
        <v>0</v>
      </c>
      <c r="G1006" s="1">
        <f t="shared" si="16"/>
        <v>3.3568971227655755</v>
      </c>
      <c r="H1006" s="1">
        <v>3.347</v>
      </c>
      <c r="I1006">
        <v>117036</v>
      </c>
      <c r="J1006">
        <f>(H1006/I1006)*1000</f>
        <v>2.8598038210465155E-2</v>
      </c>
      <c r="K1006" s="9">
        <v>8.81</v>
      </c>
      <c r="L1006">
        <v>480.1</v>
      </c>
      <c r="M1006">
        <v>3338</v>
      </c>
      <c r="N1006">
        <v>3.0196299999999999E-2</v>
      </c>
      <c r="O1006">
        <v>0.39435690000000001</v>
      </c>
    </row>
    <row r="1007" spans="1:15" x14ac:dyDescent="0.2">
      <c r="A1007" s="1" t="s">
        <v>6</v>
      </c>
      <c r="B1007">
        <v>2014</v>
      </c>
      <c r="C1007" s="1">
        <v>2</v>
      </c>
      <c r="D1007" s="1">
        <v>1</v>
      </c>
      <c r="E1007" s="1">
        <v>3</v>
      </c>
      <c r="F1007" s="1">
        <v>0</v>
      </c>
      <c r="G1007" s="1">
        <f t="shared" ref="G1007:G1070" si="17">LN((0.2*E1007+0.6*C1007+0.16*E1007*C1007+0.8*E1007*D1007+0.58*C1007*D1007)/(1+F1007))</f>
        <v>1.8437192081587661</v>
      </c>
      <c r="H1007" s="1">
        <v>86.111000000000004</v>
      </c>
      <c r="I1007">
        <v>2100000</v>
      </c>
      <c r="J1007">
        <f>(H1007/I1007)*1000</f>
        <v>4.1005238095238095E-2</v>
      </c>
      <c r="K1007" s="9">
        <v>11.48</v>
      </c>
      <c r="L1007">
        <v>396.1</v>
      </c>
      <c r="M1007">
        <v>2441.1</v>
      </c>
      <c r="N1007">
        <v>3.9006899999999997E-2</v>
      </c>
      <c r="O1007">
        <v>0.80565540000000002</v>
      </c>
    </row>
    <row r="1008" spans="1:15" x14ac:dyDescent="0.2">
      <c r="A1008" s="1" t="s">
        <v>7</v>
      </c>
      <c r="B1008">
        <v>2014</v>
      </c>
      <c r="C1008" s="1">
        <v>3</v>
      </c>
      <c r="D1008" s="1">
        <v>1</v>
      </c>
      <c r="E1008" s="1">
        <v>3</v>
      </c>
      <c r="F1008" s="1">
        <v>0</v>
      </c>
      <c r="G1008" s="1">
        <f t="shared" si="17"/>
        <v>2.0769384114617173</v>
      </c>
      <c r="H1008" s="1">
        <v>5.0659999999999998</v>
      </c>
      <c r="I1008">
        <v>279925</v>
      </c>
      <c r="J1008">
        <f>(H1008/I1008)*1000</f>
        <v>1.8097704742341698E-2</v>
      </c>
      <c r="K1008" s="9">
        <v>16.82</v>
      </c>
      <c r="L1008">
        <v>309.10000000000002</v>
      </c>
      <c r="M1008">
        <v>2530.1</v>
      </c>
      <c r="N1008">
        <v>1.4753799999999999E-2</v>
      </c>
      <c r="O1008">
        <v>-0.32050010000000001</v>
      </c>
    </row>
    <row r="1009" spans="1:15" x14ac:dyDescent="0.2">
      <c r="A1009" s="1" t="s">
        <v>8</v>
      </c>
      <c r="B1009">
        <v>2014</v>
      </c>
      <c r="C1009" s="1">
        <v>3</v>
      </c>
      <c r="D1009" s="1">
        <v>1</v>
      </c>
      <c r="E1009" s="1">
        <v>3</v>
      </c>
      <c r="F1009" s="1">
        <v>0</v>
      </c>
      <c r="G1009" s="1">
        <f t="shared" si="17"/>
        <v>2.0769384114617173</v>
      </c>
      <c r="H1009" s="1">
        <v>2.472</v>
      </c>
      <c r="I1009">
        <v>240878</v>
      </c>
      <c r="J1009">
        <f>(H1009/I1009)*1000</f>
        <v>1.0262456513255672E-2</v>
      </c>
      <c r="K1009" s="9">
        <v>9.91</v>
      </c>
      <c r="L1009">
        <v>236.9</v>
      </c>
      <c r="M1009">
        <v>1920.4</v>
      </c>
      <c r="N1009">
        <v>1.7229899999999999E-2</v>
      </c>
      <c r="O1009">
        <v>0.35515279999999999</v>
      </c>
    </row>
    <row r="1010" spans="1:15" x14ac:dyDescent="0.2">
      <c r="A1010" s="1" t="s">
        <v>9</v>
      </c>
      <c r="B1010">
        <v>2014</v>
      </c>
      <c r="C1010" s="1">
        <v>7</v>
      </c>
      <c r="D1010" s="1">
        <v>3</v>
      </c>
      <c r="E1010" s="1">
        <v>5</v>
      </c>
      <c r="F1010" s="1">
        <v>0</v>
      </c>
      <c r="G1010" s="1">
        <f t="shared" si="17"/>
        <v>3.5547764695904562</v>
      </c>
      <c r="H1010" s="1">
        <v>0.33100000000000002</v>
      </c>
      <c r="I1010">
        <v>44254.2</v>
      </c>
      <c r="J1010">
        <f>(H1010/I1010)*1000</f>
        <v>7.4795160685313493E-3</v>
      </c>
      <c r="K1010" s="9">
        <v>10.59</v>
      </c>
      <c r="L1010">
        <v>489.1</v>
      </c>
      <c r="M1010">
        <v>2982</v>
      </c>
      <c r="N1010">
        <v>3.1703099999999998E-2</v>
      </c>
      <c r="O1010">
        <v>0.43306280000000003</v>
      </c>
    </row>
    <row r="1011" spans="1:15" x14ac:dyDescent="0.2">
      <c r="A1011" s="1" t="s">
        <v>10</v>
      </c>
      <c r="B1011">
        <v>2014</v>
      </c>
      <c r="C1011" s="1">
        <v>3</v>
      </c>
      <c r="D1011" s="1">
        <v>1</v>
      </c>
      <c r="E1011" s="1">
        <v>3</v>
      </c>
      <c r="F1011" s="1">
        <v>0</v>
      </c>
      <c r="G1011" s="1">
        <f t="shared" si="17"/>
        <v>2.0769384114617173</v>
      </c>
      <c r="H1011" s="1">
        <v>17.126999999999999</v>
      </c>
      <c r="I1011">
        <v>894306</v>
      </c>
      <c r="J1011">
        <f>(H1011/I1011)*1000</f>
        <v>1.91511630247365E-2</v>
      </c>
      <c r="K1011" s="9">
        <v>9.26</v>
      </c>
      <c r="L1011">
        <v>540.5</v>
      </c>
      <c r="M1011">
        <v>3415.5</v>
      </c>
      <c r="N1011">
        <v>1.9272999999999998E-2</v>
      </c>
      <c r="O1011">
        <v>-0.1602413</v>
      </c>
    </row>
    <row r="1012" spans="1:15" x14ac:dyDescent="0.2">
      <c r="A1012" s="1" t="s">
        <v>11</v>
      </c>
      <c r="B1012">
        <v>2014</v>
      </c>
      <c r="C1012" s="1">
        <v>6</v>
      </c>
      <c r="D1012" s="1">
        <v>3</v>
      </c>
      <c r="E1012" s="1">
        <v>5</v>
      </c>
      <c r="F1012" s="1">
        <v>0</v>
      </c>
      <c r="G1012" s="1">
        <f t="shared" si="17"/>
        <v>3.4607233609761821</v>
      </c>
      <c r="H1012" s="1">
        <v>16.504000000000001</v>
      </c>
      <c r="I1012">
        <v>416393</v>
      </c>
      <c r="J1012">
        <f>(H1012/I1012)*1000</f>
        <v>3.9635632683546557E-2</v>
      </c>
      <c r="K1012" s="9">
        <v>9.6999999999999993</v>
      </c>
      <c r="L1012">
        <v>377.3</v>
      </c>
      <c r="M1012">
        <v>3281.2</v>
      </c>
      <c r="N1012">
        <v>4.0027899999999998E-2</v>
      </c>
      <c r="O1012">
        <v>0.74858499999999994</v>
      </c>
    </row>
    <row r="1013" spans="1:15" x14ac:dyDescent="0.2">
      <c r="A1013" s="1" t="s">
        <v>12</v>
      </c>
      <c r="B1013">
        <v>2014</v>
      </c>
      <c r="C1013" s="1">
        <v>5</v>
      </c>
      <c r="D1013" s="1">
        <v>3</v>
      </c>
      <c r="E1013" s="1">
        <v>5</v>
      </c>
      <c r="F1013" s="1">
        <v>0</v>
      </c>
      <c r="G1013" s="1">
        <f t="shared" si="17"/>
        <v>3.3568971227655755</v>
      </c>
      <c r="H1013" s="1">
        <v>1.7150000000000001</v>
      </c>
      <c r="I1013">
        <v>67712.5</v>
      </c>
      <c r="J1013">
        <f>(H1013/I1013)*1000</f>
        <v>2.5327672143252725E-2</v>
      </c>
      <c r="K1013" s="9">
        <v>9.67</v>
      </c>
      <c r="L1013">
        <v>259.2</v>
      </c>
      <c r="M1013">
        <v>3050</v>
      </c>
      <c r="N1013">
        <v>1.6492900000000001E-2</v>
      </c>
      <c r="O1013">
        <v>1.8458599999999999E-2</v>
      </c>
    </row>
    <row r="1014" spans="1:15" x14ac:dyDescent="0.2">
      <c r="A1014" s="1" t="s">
        <v>13</v>
      </c>
      <c r="B1014">
        <v>2014</v>
      </c>
      <c r="C1014" s="1">
        <v>5</v>
      </c>
      <c r="D1014" s="1">
        <v>3</v>
      </c>
      <c r="E1014" s="1">
        <v>5</v>
      </c>
      <c r="F1014" s="1">
        <v>0</v>
      </c>
      <c r="G1014" s="1">
        <f t="shared" si="17"/>
        <v>3.3568971227655755</v>
      </c>
      <c r="H1014" s="1">
        <v>0.52200000000000002</v>
      </c>
      <c r="I1014">
        <v>63966.6</v>
      </c>
      <c r="J1014">
        <f>(H1014/I1014)*1000</f>
        <v>8.1605087655120014E-3</v>
      </c>
      <c r="K1014" s="9">
        <v>7.77</v>
      </c>
      <c r="L1014">
        <v>212.2</v>
      </c>
      <c r="M1014">
        <v>1854.8</v>
      </c>
      <c r="N1014">
        <v>1.0041400000000001E-2</v>
      </c>
      <c r="O1014">
        <v>-4.0875599999999998E-2</v>
      </c>
    </row>
    <row r="1015" spans="1:15" x14ac:dyDescent="0.2">
      <c r="A1015" s="1" t="s">
        <v>14</v>
      </c>
      <c r="B1015">
        <v>2014</v>
      </c>
      <c r="C1015" s="1">
        <v>7</v>
      </c>
      <c r="D1015" s="1">
        <v>3</v>
      </c>
      <c r="E1015" s="1">
        <v>4</v>
      </c>
      <c r="F1015" s="1">
        <v>0</v>
      </c>
      <c r="G1015" s="1">
        <f t="shared" si="17"/>
        <v>3.4423393249933305</v>
      </c>
      <c r="H1015" s="1">
        <v>19.364999999999998</v>
      </c>
      <c r="I1015">
        <v>654346</v>
      </c>
      <c r="J1015">
        <f>(H1015/I1015)*1000</f>
        <v>2.9594434748588666E-2</v>
      </c>
      <c r="K1015" s="9">
        <v>9.5500000000000007</v>
      </c>
      <c r="L1015">
        <v>370</v>
      </c>
      <c r="M1015">
        <v>2075.9</v>
      </c>
      <c r="N1015">
        <v>2.4761999999999999E-2</v>
      </c>
      <c r="O1015">
        <v>0.57501849999999999</v>
      </c>
    </row>
    <row r="1016" spans="1:15" x14ac:dyDescent="0.2">
      <c r="A1016" s="1" t="s">
        <v>15</v>
      </c>
      <c r="B1016">
        <v>2014</v>
      </c>
      <c r="C1016" s="1">
        <v>5</v>
      </c>
      <c r="D1016" s="1">
        <v>2</v>
      </c>
      <c r="E1016" s="1">
        <v>1</v>
      </c>
      <c r="F1016" s="1">
        <v>0</v>
      </c>
      <c r="G1016" s="1">
        <f t="shared" si="17"/>
        <v>2.4336133554004498</v>
      </c>
      <c r="H1016" s="1">
        <v>5.2309999999999999</v>
      </c>
      <c r="I1016">
        <v>278278</v>
      </c>
      <c r="J1016">
        <f>(H1016/I1016)*1000</f>
        <v>1.8797749013576351E-2</v>
      </c>
      <c r="K1016" s="9">
        <v>9.1199999999999992</v>
      </c>
      <c r="L1016">
        <v>365.3</v>
      </c>
      <c r="M1016">
        <v>2649.4</v>
      </c>
      <c r="N1016">
        <v>2.1709200000000001E-2</v>
      </c>
      <c r="O1016">
        <v>0.32715129999999998</v>
      </c>
    </row>
    <row r="1017" spans="1:15" x14ac:dyDescent="0.2">
      <c r="A1017" s="1" t="s">
        <v>16</v>
      </c>
      <c r="B1017">
        <v>2014</v>
      </c>
      <c r="C1017" s="1">
        <v>5</v>
      </c>
      <c r="D1017" s="1">
        <v>3</v>
      </c>
      <c r="E1017" s="1">
        <v>5</v>
      </c>
      <c r="F1017" s="1">
        <v>0</v>
      </c>
      <c r="G1017" s="1">
        <f t="shared" si="17"/>
        <v>3.3568971227655755</v>
      </c>
      <c r="H1017" s="1">
        <v>1.871</v>
      </c>
      <c r="I1017">
        <v>142347</v>
      </c>
      <c r="J1017">
        <f>(H1017/I1017)*1000</f>
        <v>1.3143936999023512E-2</v>
      </c>
      <c r="K1017" s="9">
        <v>6.27</v>
      </c>
      <c r="L1017">
        <v>273.5</v>
      </c>
      <c r="M1017">
        <v>2093.8000000000002</v>
      </c>
      <c r="N1017">
        <v>9.0644000000000002E-3</v>
      </c>
      <c r="O1017">
        <v>-0.1918975</v>
      </c>
    </row>
    <row r="1018" spans="1:15" x14ac:dyDescent="0.2">
      <c r="A1018" s="1" t="s">
        <v>17</v>
      </c>
      <c r="B1018">
        <v>2014</v>
      </c>
      <c r="C1018" s="1">
        <v>5</v>
      </c>
      <c r="D1018" s="1">
        <v>3</v>
      </c>
      <c r="E1018" s="1">
        <v>5</v>
      </c>
      <c r="F1018" s="1">
        <v>0</v>
      </c>
      <c r="G1018" s="1">
        <f t="shared" si="17"/>
        <v>3.3568971227655755</v>
      </c>
      <c r="H1018" s="1">
        <v>4.782</v>
      </c>
      <c r="I1018">
        <v>138517</v>
      </c>
      <c r="J1018">
        <f>(H1018/I1018)*1000</f>
        <v>3.4522838351971237E-2</v>
      </c>
      <c r="K1018" s="9">
        <v>8</v>
      </c>
      <c r="L1018">
        <v>348.6</v>
      </c>
      <c r="M1018">
        <v>2735.2</v>
      </c>
      <c r="N1018">
        <v>2.6815499999999999E-2</v>
      </c>
      <c r="O1018">
        <v>0.58489829999999998</v>
      </c>
    </row>
    <row r="1019" spans="1:15" x14ac:dyDescent="0.2">
      <c r="A1019" s="1" t="s">
        <v>18</v>
      </c>
      <c r="B1019">
        <v>2014</v>
      </c>
      <c r="C1019" s="1">
        <v>5</v>
      </c>
      <c r="D1019" s="1">
        <v>2</v>
      </c>
      <c r="E1019" s="1">
        <v>5</v>
      </c>
      <c r="F1019" s="1">
        <v>0</v>
      </c>
      <c r="G1019" s="1">
        <f t="shared" si="17"/>
        <v>3.0819099697950434</v>
      </c>
      <c r="H1019" s="1">
        <v>5.9649999999999999</v>
      </c>
      <c r="I1019">
        <v>170866</v>
      </c>
      <c r="J1019">
        <f>(H1019/I1019)*1000</f>
        <v>3.4910397621527978E-2</v>
      </c>
      <c r="K1019" s="9">
        <v>8.39</v>
      </c>
      <c r="L1019">
        <v>211.6</v>
      </c>
      <c r="M1019">
        <v>2246.9</v>
      </c>
      <c r="N1019">
        <v>3.05629E-2</v>
      </c>
      <c r="O1019">
        <v>0.95796789999999998</v>
      </c>
    </row>
    <row r="1020" spans="1:15" x14ac:dyDescent="0.2">
      <c r="A1020" s="1" t="s">
        <v>19</v>
      </c>
      <c r="B1020">
        <v>2014</v>
      </c>
      <c r="C1020" s="1">
        <v>5</v>
      </c>
      <c r="D1020" s="1">
        <v>3</v>
      </c>
      <c r="E1020" s="1">
        <v>3</v>
      </c>
      <c r="F1020" s="1">
        <v>0</v>
      </c>
      <c r="G1020" s="1">
        <f t="shared" si="17"/>
        <v>3.0864866368224551</v>
      </c>
      <c r="H1020" s="1">
        <v>4.1379999999999999</v>
      </c>
      <c r="I1020">
        <v>201662</v>
      </c>
      <c r="J1020">
        <f>(H1020/I1020)*1000</f>
        <v>2.051948309547659E-2</v>
      </c>
      <c r="K1020" s="9">
        <v>8.5500000000000007</v>
      </c>
      <c r="L1020">
        <v>514.70000000000005</v>
      </c>
      <c r="M1020">
        <v>3458.8</v>
      </c>
      <c r="N1020">
        <v>1.18283E-2</v>
      </c>
      <c r="O1020">
        <v>-0.60085069999999996</v>
      </c>
    </row>
    <row r="1021" spans="1:15" x14ac:dyDescent="0.2">
      <c r="A1021" s="1" t="s">
        <v>20</v>
      </c>
      <c r="B1021">
        <v>2014</v>
      </c>
      <c r="C1021" s="1">
        <v>5</v>
      </c>
      <c r="D1021" s="1">
        <v>2</v>
      </c>
      <c r="E1021" s="1">
        <v>1</v>
      </c>
      <c r="F1021" s="1">
        <v>0</v>
      </c>
      <c r="G1021" s="1">
        <f t="shared" si="17"/>
        <v>2.4336133554004498</v>
      </c>
      <c r="H1021" s="1">
        <v>0.66600000000000004</v>
      </c>
      <c r="I1021">
        <v>57180.3</v>
      </c>
      <c r="J1021">
        <f>(H1021/I1021)*1000</f>
        <v>1.1647368062077324E-2</v>
      </c>
      <c r="K1021" s="9">
        <v>13.5</v>
      </c>
      <c r="L1021">
        <v>127.8</v>
      </c>
      <c r="M1021">
        <v>1986.4</v>
      </c>
      <c r="N1021">
        <v>8.9234999999999991E-3</v>
      </c>
      <c r="O1021">
        <v>-0.35423539999999998</v>
      </c>
    </row>
    <row r="1022" spans="1:15" x14ac:dyDescent="0.2">
      <c r="A1022" s="1" t="s">
        <v>21</v>
      </c>
      <c r="B1022">
        <v>2014</v>
      </c>
      <c r="C1022" s="1">
        <v>5</v>
      </c>
      <c r="D1022" s="1">
        <v>3</v>
      </c>
      <c r="E1022" s="1">
        <v>1</v>
      </c>
      <c r="F1022" s="1">
        <v>0</v>
      </c>
      <c r="G1022" s="1">
        <f t="shared" si="17"/>
        <v>2.7146947438208788</v>
      </c>
      <c r="H1022" s="1">
        <v>8.5609999999999999</v>
      </c>
      <c r="I1022">
        <v>330791</v>
      </c>
      <c r="J1022">
        <f>(H1022/I1022)*1000</f>
        <v>2.5880389732489698E-2</v>
      </c>
      <c r="K1022" s="9">
        <v>10.76</v>
      </c>
      <c r="L1022">
        <v>446.1</v>
      </c>
      <c r="M1022">
        <v>2507.5</v>
      </c>
      <c r="N1022">
        <v>2.0087000000000001E-2</v>
      </c>
      <c r="O1022">
        <v>0.1139381</v>
      </c>
    </row>
    <row r="1023" spans="1:15" x14ac:dyDescent="0.2">
      <c r="A1023" s="1" t="s">
        <v>22</v>
      </c>
      <c r="B1023">
        <v>2014</v>
      </c>
      <c r="C1023" s="1">
        <v>7</v>
      </c>
      <c r="D1023" s="1">
        <v>3</v>
      </c>
      <c r="E1023" s="1">
        <v>5</v>
      </c>
      <c r="F1023" s="1">
        <v>0</v>
      </c>
      <c r="G1023" s="1">
        <f t="shared" si="17"/>
        <v>3.5547764695904562</v>
      </c>
      <c r="H1023" s="1">
        <v>6.21</v>
      </c>
      <c r="I1023">
        <v>416659</v>
      </c>
      <c r="J1023">
        <f>(H1023/I1023)*1000</f>
        <v>1.490427423864599E-2</v>
      </c>
      <c r="K1023" s="9">
        <v>13.23</v>
      </c>
      <c r="L1023">
        <v>391.4</v>
      </c>
      <c r="M1023">
        <v>1857.1</v>
      </c>
      <c r="N1023">
        <v>2.0133999999999999E-2</v>
      </c>
      <c r="O1023">
        <v>0.22286020000000001</v>
      </c>
    </row>
    <row r="1024" spans="1:15" x14ac:dyDescent="0.2">
      <c r="A1024" s="1" t="s">
        <v>23</v>
      </c>
      <c r="B1024">
        <v>2014</v>
      </c>
      <c r="C1024" s="1">
        <v>5</v>
      </c>
      <c r="D1024" s="1">
        <v>2</v>
      </c>
      <c r="E1024" s="1">
        <v>5</v>
      </c>
      <c r="F1024" s="1">
        <v>0</v>
      </c>
      <c r="G1024" s="1">
        <f t="shared" si="17"/>
        <v>3.0819099697950434</v>
      </c>
      <c r="H1024" s="1">
        <v>4.9249999999999998</v>
      </c>
      <c r="I1024">
        <v>423095</v>
      </c>
      <c r="J1024">
        <f>(H1024/I1024)*1000</f>
        <v>1.1640411727862536E-2</v>
      </c>
      <c r="K1024" s="9">
        <v>11.67</v>
      </c>
      <c r="L1024">
        <v>427.3</v>
      </c>
      <c r="M1024">
        <v>2043.9</v>
      </c>
      <c r="N1024">
        <v>1.31512E-2</v>
      </c>
      <c r="O1024">
        <v>-0.20143730000000001</v>
      </c>
    </row>
    <row r="1025" spans="1:15" x14ac:dyDescent="0.2">
      <c r="A1025" s="1" t="s">
        <v>24</v>
      </c>
      <c r="B1025">
        <v>2014</v>
      </c>
      <c r="C1025" s="1">
        <v>1</v>
      </c>
      <c r="D1025" s="1">
        <v>3</v>
      </c>
      <c r="E1025" s="1">
        <v>4</v>
      </c>
      <c r="F1025" s="1">
        <v>0</v>
      </c>
      <c r="G1025" s="1">
        <f t="shared" si="17"/>
        <v>2.5937610547000824</v>
      </c>
      <c r="H1025" s="1">
        <v>2.1560000000000001</v>
      </c>
      <c r="I1025">
        <v>281311</v>
      </c>
      <c r="J1025">
        <f>(H1025/I1025)*1000</f>
        <v>7.6641155162791375E-3</v>
      </c>
      <c r="K1025" s="9">
        <v>8.91</v>
      </c>
      <c r="L1025">
        <v>229.1</v>
      </c>
      <c r="M1025">
        <v>2297.5</v>
      </c>
      <c r="N1025">
        <v>5.1757000000000001E-3</v>
      </c>
      <c r="O1025">
        <v>-0.8786967</v>
      </c>
    </row>
    <row r="1026" spans="1:15" x14ac:dyDescent="0.2">
      <c r="A1026" s="1" t="s">
        <v>25</v>
      </c>
      <c r="B1026">
        <v>2014</v>
      </c>
      <c r="C1026" s="1">
        <v>5</v>
      </c>
      <c r="D1026" s="1">
        <v>1</v>
      </c>
      <c r="E1026" s="1">
        <v>3</v>
      </c>
      <c r="F1026" s="1">
        <v>0</v>
      </c>
      <c r="G1026" s="1">
        <f t="shared" si="17"/>
        <v>2.4248027257182949</v>
      </c>
      <c r="H1026" s="1">
        <v>2.7210000000000001</v>
      </c>
      <c r="I1026">
        <v>105211</v>
      </c>
      <c r="J1026">
        <f>(H1026/I1026)*1000</f>
        <v>2.5862314776971988E-2</v>
      </c>
      <c r="K1026" s="9">
        <v>8.52</v>
      </c>
      <c r="L1026">
        <v>278.5</v>
      </c>
      <c r="M1026">
        <v>2921.2</v>
      </c>
      <c r="N1026">
        <v>2.87228E-2</v>
      </c>
      <c r="O1026">
        <v>0.66200769999999998</v>
      </c>
    </row>
    <row r="1027" spans="1:15" x14ac:dyDescent="0.2">
      <c r="A1027" s="1" t="s">
        <v>26</v>
      </c>
      <c r="B1027">
        <v>2014</v>
      </c>
      <c r="C1027" s="1">
        <v>1</v>
      </c>
      <c r="D1027" s="1">
        <v>3</v>
      </c>
      <c r="E1027" s="1">
        <v>1</v>
      </c>
      <c r="F1027" s="1">
        <v>0</v>
      </c>
      <c r="G1027" s="1">
        <f t="shared" si="17"/>
        <v>1.62924053973028</v>
      </c>
      <c r="H1027" s="1">
        <v>7.8419999999999996</v>
      </c>
      <c r="I1027">
        <v>259630</v>
      </c>
      <c r="J1027">
        <f>(H1027/I1027)*1000</f>
        <v>3.0204521819512383E-2</v>
      </c>
      <c r="K1027" s="9">
        <v>9.27</v>
      </c>
      <c r="L1027">
        <v>442.9</v>
      </c>
      <c r="M1027">
        <v>2906.5</v>
      </c>
      <c r="N1027">
        <v>2.6694599999999999E-2</v>
      </c>
      <c r="O1027">
        <v>0.38728030000000002</v>
      </c>
    </row>
    <row r="1028" spans="1:15" x14ac:dyDescent="0.2">
      <c r="A1028" s="1" t="s">
        <v>27</v>
      </c>
      <c r="B1028">
        <v>2014</v>
      </c>
      <c r="C1028" s="1">
        <v>7</v>
      </c>
      <c r="D1028" s="1">
        <v>3</v>
      </c>
      <c r="E1028" s="1">
        <v>5</v>
      </c>
      <c r="F1028" s="1">
        <v>0</v>
      </c>
      <c r="G1028" s="1">
        <f t="shared" si="17"/>
        <v>3.5547764695904562</v>
      </c>
      <c r="H1028" s="1">
        <v>0.35799999999999998</v>
      </c>
      <c r="I1028">
        <v>44764.5</v>
      </c>
      <c r="J1028">
        <f>(H1028/I1028)*1000</f>
        <v>7.9974086608808302E-3</v>
      </c>
      <c r="K1028" s="9">
        <v>11.09</v>
      </c>
      <c r="L1028">
        <v>323.7</v>
      </c>
      <c r="M1028">
        <v>2472.9</v>
      </c>
      <c r="N1028">
        <v>6.8428999999999999E-3</v>
      </c>
      <c r="O1028">
        <v>-0.81923880000000004</v>
      </c>
    </row>
    <row r="1029" spans="1:15" x14ac:dyDescent="0.2">
      <c r="A1029" s="1" t="s">
        <v>28</v>
      </c>
      <c r="B1029">
        <v>2014</v>
      </c>
      <c r="C1029" s="1">
        <v>1</v>
      </c>
      <c r="D1029" s="1">
        <v>3</v>
      </c>
      <c r="E1029" s="1">
        <v>3</v>
      </c>
      <c r="F1029" s="1">
        <v>0</v>
      </c>
      <c r="G1029" s="1">
        <f t="shared" si="17"/>
        <v>2.3627390158137929</v>
      </c>
      <c r="H1029" s="1">
        <v>1.788</v>
      </c>
      <c r="I1029">
        <v>94793.1</v>
      </c>
      <c r="J1029">
        <f>(H1029/I1029)*1000</f>
        <v>1.8862132370394049E-2</v>
      </c>
      <c r="K1029" s="9">
        <v>6.87</v>
      </c>
      <c r="L1029">
        <v>280.39999999999998</v>
      </c>
      <c r="M1029">
        <v>2523.5</v>
      </c>
      <c r="N1029">
        <v>2.0542000000000001E-2</v>
      </c>
      <c r="O1029">
        <v>0.49064839999999998</v>
      </c>
    </row>
    <row r="1030" spans="1:15" x14ac:dyDescent="0.2">
      <c r="A1030" s="1" t="s">
        <v>29</v>
      </c>
      <c r="B1030">
        <v>2014</v>
      </c>
      <c r="C1030" s="1">
        <v>3</v>
      </c>
      <c r="D1030" s="1">
        <v>3</v>
      </c>
      <c r="E1030" s="1">
        <v>5</v>
      </c>
      <c r="F1030" s="1">
        <v>0</v>
      </c>
      <c r="G1030" s="1">
        <f t="shared" si="17"/>
        <v>3.1099534176440136</v>
      </c>
      <c r="H1030" s="1">
        <v>3.2389999999999999</v>
      </c>
      <c r="I1030">
        <v>122828</v>
      </c>
      <c r="J1030">
        <f>(H1030/I1030)*1000</f>
        <v>2.6370208747191193E-2</v>
      </c>
      <c r="K1030" s="9">
        <v>9.5500000000000007</v>
      </c>
      <c r="L1030">
        <v>635.6</v>
      </c>
      <c r="M1030">
        <v>2625.4</v>
      </c>
      <c r="N1030">
        <v>2.4822500000000001E-2</v>
      </c>
      <c r="O1030">
        <v>0.1756778</v>
      </c>
    </row>
    <row r="1031" spans="1:15" x14ac:dyDescent="0.2">
      <c r="A1031" s="1" t="s">
        <v>30</v>
      </c>
      <c r="B1031">
        <v>2014</v>
      </c>
      <c r="C1031" s="1">
        <v>4</v>
      </c>
      <c r="D1031" s="1">
        <v>3</v>
      </c>
      <c r="E1031" s="1">
        <v>4</v>
      </c>
      <c r="F1031" s="1">
        <v>0</v>
      </c>
      <c r="G1031" s="1">
        <f t="shared" si="17"/>
        <v>3.1054831375131102</v>
      </c>
      <c r="H1031" s="1">
        <v>0.79200000000000004</v>
      </c>
      <c r="I1031">
        <v>72036.800000000003</v>
      </c>
      <c r="J1031">
        <f>(H1031/I1031)*1000</f>
        <v>1.0994380649890056E-2</v>
      </c>
      <c r="K1031" s="9">
        <v>12.6</v>
      </c>
      <c r="L1031">
        <v>196.1</v>
      </c>
      <c r="M1031">
        <v>1962.7</v>
      </c>
      <c r="N1031">
        <v>2.0625000000000001E-2</v>
      </c>
      <c r="O1031">
        <v>0.4588641</v>
      </c>
    </row>
    <row r="1032" spans="1:15" x14ac:dyDescent="0.2">
      <c r="A1032" s="1" t="s">
        <v>31</v>
      </c>
      <c r="B1032">
        <v>2014</v>
      </c>
      <c r="C1032" s="1">
        <v>5</v>
      </c>
      <c r="D1032" s="1">
        <v>3</v>
      </c>
      <c r="E1032" s="1">
        <v>5</v>
      </c>
      <c r="F1032" s="1">
        <v>0</v>
      </c>
      <c r="G1032" s="1">
        <f t="shared" si="17"/>
        <v>3.3568971227655755</v>
      </c>
      <c r="H1032" s="1">
        <v>6.3259999999999996</v>
      </c>
      <c r="I1032">
        <v>527547</v>
      </c>
      <c r="J1032">
        <f>(H1032/I1032)*1000</f>
        <v>1.199134863813082E-2</v>
      </c>
      <c r="K1032" s="9">
        <v>7.96</v>
      </c>
      <c r="L1032">
        <v>261.2</v>
      </c>
      <c r="M1032">
        <v>1734.1</v>
      </c>
      <c r="N1032">
        <v>1.5628800000000002E-2</v>
      </c>
      <c r="O1032">
        <v>0.36678870000000002</v>
      </c>
    </row>
    <row r="1033" spans="1:15" x14ac:dyDescent="0.2">
      <c r="A1033" s="1" t="s">
        <v>32</v>
      </c>
      <c r="B1033">
        <v>2014</v>
      </c>
      <c r="C1033" s="1">
        <v>3</v>
      </c>
      <c r="D1033" s="1">
        <v>2</v>
      </c>
      <c r="E1033" s="1">
        <v>5</v>
      </c>
      <c r="F1033" s="1">
        <v>0.5</v>
      </c>
      <c r="G1033" s="1">
        <f t="shared" si="17"/>
        <v>2.4087452888224363</v>
      </c>
      <c r="H1033" s="1">
        <v>2.141</v>
      </c>
      <c r="I1033">
        <v>79467.3</v>
      </c>
      <c r="J1033">
        <f>(H1033/I1033)*1000</f>
        <v>2.6941899372446277E-2</v>
      </c>
      <c r="K1033" s="9">
        <v>11.02</v>
      </c>
      <c r="L1033">
        <v>597.4</v>
      </c>
      <c r="M1033">
        <v>3542.3</v>
      </c>
      <c r="N1033">
        <v>2.3102399999999999E-2</v>
      </c>
      <c r="O1033">
        <v>-0.1508052</v>
      </c>
    </row>
    <row r="1034" spans="1:15" x14ac:dyDescent="0.2">
      <c r="A1034" s="1" t="s">
        <v>33</v>
      </c>
      <c r="B1034">
        <v>2014</v>
      </c>
      <c r="C1034" s="1">
        <v>4</v>
      </c>
      <c r="D1034" s="1">
        <v>1</v>
      </c>
      <c r="E1034" s="1">
        <v>3</v>
      </c>
      <c r="F1034" s="1">
        <v>0</v>
      </c>
      <c r="G1034" s="1">
        <f t="shared" si="17"/>
        <v>2.2659211086224542</v>
      </c>
      <c r="H1034" s="1">
        <v>152.44200000000001</v>
      </c>
      <c r="I1034">
        <v>1100000</v>
      </c>
      <c r="J1034">
        <f>(H1034/I1034)*1000</f>
        <v>0.13858363636363635</v>
      </c>
      <c r="K1034" s="9">
        <v>10.42</v>
      </c>
      <c r="L1034">
        <v>381.8</v>
      </c>
      <c r="M1034">
        <v>1718.2</v>
      </c>
      <c r="N1034">
        <v>7.7077000000000007E-2</v>
      </c>
      <c r="O1034">
        <v>1.7430399999999999</v>
      </c>
    </row>
    <row r="1035" spans="1:15" x14ac:dyDescent="0.2">
      <c r="A1035" s="1" t="s">
        <v>34</v>
      </c>
      <c r="B1035">
        <v>2014</v>
      </c>
      <c r="C1035" s="1">
        <v>2</v>
      </c>
      <c r="D1035" s="1">
        <v>3</v>
      </c>
      <c r="E1035" s="1">
        <v>1</v>
      </c>
      <c r="F1035" s="1">
        <v>0</v>
      </c>
      <c r="G1035" s="1">
        <f t="shared" si="17"/>
        <v>2.0281482472922852</v>
      </c>
      <c r="H1035" s="1">
        <v>11.882999999999999</v>
      </c>
      <c r="I1035">
        <v>409755</v>
      </c>
      <c r="J1035">
        <f>(H1035/I1035)*1000</f>
        <v>2.9000256250686383E-2</v>
      </c>
      <c r="K1035" s="9">
        <v>8.6199999999999992</v>
      </c>
      <c r="L1035">
        <v>329.5</v>
      </c>
      <c r="M1035">
        <v>2873.1</v>
      </c>
      <c r="N1035">
        <v>2.5832299999999999E-2</v>
      </c>
      <c r="O1035">
        <v>0.50045539999999999</v>
      </c>
    </row>
    <row r="1036" spans="1:15" x14ac:dyDescent="0.2">
      <c r="A1036" s="1" t="s">
        <v>35</v>
      </c>
      <c r="B1036">
        <v>2014</v>
      </c>
      <c r="C1036" s="1">
        <v>6</v>
      </c>
      <c r="D1036" s="1">
        <v>3</v>
      </c>
      <c r="E1036" s="1">
        <v>5</v>
      </c>
      <c r="F1036" s="1">
        <v>0</v>
      </c>
      <c r="G1036" s="1">
        <f t="shared" si="17"/>
        <v>3.4607233609761821</v>
      </c>
      <c r="H1036" s="1">
        <v>0.05</v>
      </c>
      <c r="I1036">
        <v>42441.8</v>
      </c>
      <c r="J1036">
        <f>(H1036/I1036)*1000</f>
        <v>1.1780838701468835E-3</v>
      </c>
      <c r="K1036" s="9">
        <v>7.26</v>
      </c>
      <c r="L1036">
        <v>265.10000000000002</v>
      </c>
      <c r="M1036">
        <v>2110.3000000000002</v>
      </c>
      <c r="N1036">
        <v>6.6500000000000001E-4</v>
      </c>
      <c r="O1036">
        <v>-2.8277290000000002</v>
      </c>
    </row>
    <row r="1037" spans="1:15" x14ac:dyDescent="0.2">
      <c r="A1037" s="1" t="s">
        <v>36</v>
      </c>
      <c r="B1037">
        <v>2014</v>
      </c>
      <c r="C1037" s="1">
        <v>5</v>
      </c>
      <c r="D1037" s="1">
        <v>3</v>
      </c>
      <c r="E1037" s="1">
        <v>5</v>
      </c>
      <c r="F1037" s="1">
        <v>0</v>
      </c>
      <c r="G1037" s="1">
        <f t="shared" si="17"/>
        <v>3.3568971227655755</v>
      </c>
      <c r="H1037" s="1">
        <v>7.6230000000000002</v>
      </c>
      <c r="I1037">
        <v>510172</v>
      </c>
      <c r="J1037">
        <f>(H1037/I1037)*1000</f>
        <v>1.4942019554189568E-2</v>
      </c>
      <c r="K1037" s="9">
        <v>8.74</v>
      </c>
      <c r="L1037">
        <v>284.89999999999998</v>
      </c>
      <c r="M1037">
        <v>2799.1</v>
      </c>
      <c r="N1037">
        <v>1.47201E-2</v>
      </c>
      <c r="O1037">
        <v>3.0898000000000002E-3</v>
      </c>
    </row>
    <row r="1038" spans="1:15" x14ac:dyDescent="0.2">
      <c r="A1038" s="1" t="s">
        <v>37</v>
      </c>
      <c r="B1038">
        <v>2014</v>
      </c>
      <c r="C1038" s="1">
        <v>5</v>
      </c>
      <c r="D1038" s="1">
        <v>3</v>
      </c>
      <c r="E1038" s="1">
        <v>5</v>
      </c>
      <c r="F1038" s="1">
        <v>0</v>
      </c>
      <c r="G1038" s="1">
        <f t="shared" si="17"/>
        <v>3.3568971227655755</v>
      </c>
      <c r="H1038" s="1">
        <v>1.163</v>
      </c>
      <c r="I1038">
        <v>179188</v>
      </c>
      <c r="J1038">
        <f>(H1038/I1038)*1000</f>
        <v>6.4903899814719741E-3</v>
      </c>
      <c r="K1038" s="9">
        <v>8.4700000000000006</v>
      </c>
      <c r="L1038">
        <v>406</v>
      </c>
      <c r="M1038">
        <v>2990.7</v>
      </c>
      <c r="N1038">
        <v>1.05665E-2</v>
      </c>
      <c r="O1038">
        <v>-0.47592119999999999</v>
      </c>
    </row>
    <row r="1039" spans="1:15" x14ac:dyDescent="0.2">
      <c r="A1039" s="1" t="s">
        <v>38</v>
      </c>
      <c r="B1039">
        <v>2014</v>
      </c>
      <c r="C1039" s="1">
        <v>2</v>
      </c>
      <c r="D1039" s="1">
        <v>1</v>
      </c>
      <c r="E1039" s="1">
        <v>3</v>
      </c>
      <c r="F1039" s="1">
        <v>0</v>
      </c>
      <c r="G1039" s="1">
        <f t="shared" si="17"/>
        <v>1.8437192081587661</v>
      </c>
      <c r="H1039" s="1">
        <v>2.4729999999999999</v>
      </c>
      <c r="I1039">
        <v>173877</v>
      </c>
      <c r="J1039">
        <f>(H1039/I1039)*1000</f>
        <v>1.4222697654088809E-2</v>
      </c>
      <c r="K1039" s="9">
        <v>13.81</v>
      </c>
      <c r="L1039">
        <v>232.3</v>
      </c>
      <c r="M1039">
        <v>2879</v>
      </c>
      <c r="N1039">
        <v>1.1213600000000001E-2</v>
      </c>
      <c r="O1039">
        <v>-0.47793079999999999</v>
      </c>
    </row>
    <row r="1040" spans="1:15" x14ac:dyDescent="0.2">
      <c r="A1040" s="1" t="s">
        <v>39</v>
      </c>
      <c r="B1040">
        <v>2014</v>
      </c>
      <c r="C1040" s="1">
        <v>5</v>
      </c>
      <c r="D1040" s="1">
        <v>3</v>
      </c>
      <c r="E1040" s="1">
        <v>5</v>
      </c>
      <c r="F1040" s="1">
        <v>0</v>
      </c>
      <c r="G1040" s="1">
        <f t="shared" si="17"/>
        <v>3.3568971227655755</v>
      </c>
      <c r="H1040" s="1">
        <v>7.8150000000000004</v>
      </c>
      <c r="I1040">
        <v>633038</v>
      </c>
      <c r="J1040">
        <f>(H1040/I1040)*1000</f>
        <v>1.2345230460098763E-2</v>
      </c>
      <c r="K1040" s="9">
        <v>9.1999999999999993</v>
      </c>
      <c r="L1040">
        <v>314.10000000000002</v>
      </c>
      <c r="M1040">
        <v>1931.7</v>
      </c>
      <c r="N1040">
        <v>1.49266E-2</v>
      </c>
      <c r="O1040">
        <v>0.17253779999999999</v>
      </c>
    </row>
    <row r="1041" spans="1:15" x14ac:dyDescent="0.2">
      <c r="A1041" s="1" t="s">
        <v>40</v>
      </c>
      <c r="B1041">
        <v>2014</v>
      </c>
      <c r="C1041" s="1">
        <v>7</v>
      </c>
      <c r="D1041" s="1">
        <v>3</v>
      </c>
      <c r="E1041" s="1">
        <v>4</v>
      </c>
      <c r="F1041" s="1">
        <v>0</v>
      </c>
      <c r="G1041" s="1">
        <f t="shared" si="17"/>
        <v>3.4423393249933305</v>
      </c>
      <c r="H1041" s="1">
        <v>9.1430000000000007</v>
      </c>
      <c r="I1041">
        <v>51709.5</v>
      </c>
      <c r="J1041">
        <f>(H1041/I1041)*1000</f>
        <v>0.17681470522824627</v>
      </c>
      <c r="K1041" s="9">
        <v>14.53</v>
      </c>
      <c r="L1041">
        <v>219.2</v>
      </c>
      <c r="M1041">
        <v>2173.6</v>
      </c>
      <c r="N1041">
        <v>0.35886679999999999</v>
      </c>
      <c r="O1041">
        <v>3.1440950000000001</v>
      </c>
    </row>
    <row r="1042" spans="1:15" x14ac:dyDescent="0.2">
      <c r="A1042" s="1" t="s">
        <v>41</v>
      </c>
      <c r="B1042">
        <v>2014</v>
      </c>
      <c r="C1042" s="1">
        <v>7</v>
      </c>
      <c r="D1042" s="1">
        <v>3</v>
      </c>
      <c r="E1042" s="1">
        <v>4</v>
      </c>
      <c r="F1042" s="1">
        <v>0</v>
      </c>
      <c r="G1042" s="1">
        <f t="shared" si="17"/>
        <v>3.4423393249933305</v>
      </c>
      <c r="H1042" s="1">
        <v>4.2809999999999997</v>
      </c>
      <c r="I1042">
        <v>188829</v>
      </c>
      <c r="J1042">
        <f>(H1042/I1042)*1000</f>
        <v>2.2671305784598764E-2</v>
      </c>
      <c r="K1042" s="9">
        <v>8.0399999999999991</v>
      </c>
      <c r="L1042">
        <v>497.7</v>
      </c>
      <c r="M1042">
        <v>3460.3</v>
      </c>
      <c r="N1042">
        <v>1.9196999999999999E-2</v>
      </c>
      <c r="O1042">
        <v>-7.6637899999999995E-2</v>
      </c>
    </row>
    <row r="1043" spans="1:15" x14ac:dyDescent="0.2">
      <c r="A1043" s="1" t="s">
        <v>42</v>
      </c>
      <c r="B1043">
        <v>2014</v>
      </c>
      <c r="C1043" s="1">
        <v>6</v>
      </c>
      <c r="D1043" s="1">
        <v>3</v>
      </c>
      <c r="E1043" s="1">
        <v>5</v>
      </c>
      <c r="F1043" s="1">
        <v>0</v>
      </c>
      <c r="G1043" s="1">
        <f t="shared" si="17"/>
        <v>3.4607233609761821</v>
      </c>
      <c r="H1043" s="1">
        <v>0.16700000000000001</v>
      </c>
      <c r="I1043">
        <v>41062.1</v>
      </c>
      <c r="J1043">
        <f>(H1043/I1043)*1000</f>
        <v>4.0670106984299391E-3</v>
      </c>
      <c r="K1043" s="9">
        <v>5.82</v>
      </c>
      <c r="L1043">
        <v>326.5</v>
      </c>
      <c r="M1043">
        <v>1863.9</v>
      </c>
      <c r="N1043">
        <v>1.3557E-3</v>
      </c>
      <c r="O1043">
        <v>-2.0601310000000002</v>
      </c>
    </row>
    <row r="1044" spans="1:15" x14ac:dyDescent="0.2">
      <c r="A1044" s="1" t="s">
        <v>43</v>
      </c>
      <c r="B1044">
        <v>2014</v>
      </c>
      <c r="C1044" s="1">
        <v>5</v>
      </c>
      <c r="D1044" s="1">
        <v>2</v>
      </c>
      <c r="E1044" s="1">
        <v>5</v>
      </c>
      <c r="F1044" s="1">
        <v>0</v>
      </c>
      <c r="G1044" s="1">
        <f t="shared" si="17"/>
        <v>3.0819099697950434</v>
      </c>
      <c r="H1044" s="1">
        <v>5.0229999999999997</v>
      </c>
      <c r="I1044">
        <v>274185</v>
      </c>
      <c r="J1044">
        <f>(H1044/I1044)*1000</f>
        <v>1.8319747615660957E-2</v>
      </c>
      <c r="K1044" s="9">
        <v>7.23</v>
      </c>
      <c r="L1044">
        <v>608.4</v>
      </c>
      <c r="M1044">
        <v>3060.6</v>
      </c>
      <c r="N1044">
        <v>1.70844E-2</v>
      </c>
      <c r="O1044">
        <v>-0.17695530000000001</v>
      </c>
    </row>
    <row r="1045" spans="1:15" x14ac:dyDescent="0.2">
      <c r="A1045" s="1" t="s">
        <v>44</v>
      </c>
      <c r="B1045">
        <v>2014</v>
      </c>
      <c r="C1045" s="1">
        <v>5</v>
      </c>
      <c r="D1045" s="1">
        <v>3</v>
      </c>
      <c r="E1045" s="1">
        <v>4</v>
      </c>
      <c r="F1045" s="1">
        <v>0</v>
      </c>
      <c r="G1045" s="1">
        <f t="shared" si="17"/>
        <v>3.2308043957334744</v>
      </c>
      <c r="H1045" s="1">
        <v>28.681999999999999</v>
      </c>
      <c r="I1045">
        <v>1300000</v>
      </c>
      <c r="J1045">
        <f>(H1045/I1045)*1000</f>
        <v>2.2063076923076921E-2</v>
      </c>
      <c r="K1045" s="9">
        <v>7.59</v>
      </c>
      <c r="L1045">
        <v>405.9</v>
      </c>
      <c r="M1045">
        <v>3019.4</v>
      </c>
      <c r="N1045">
        <v>1.94685E-2</v>
      </c>
      <c r="O1045">
        <v>0.15093229999999999</v>
      </c>
    </row>
    <row r="1046" spans="1:15" x14ac:dyDescent="0.2">
      <c r="A1046" s="1" t="s">
        <v>45</v>
      </c>
      <c r="B1046">
        <v>2014</v>
      </c>
      <c r="C1046" s="1">
        <v>3</v>
      </c>
      <c r="D1046" s="1">
        <v>2</v>
      </c>
      <c r="E1046" s="1">
        <v>5</v>
      </c>
      <c r="F1046" s="1">
        <v>0</v>
      </c>
      <c r="G1046" s="1">
        <f t="shared" si="17"/>
        <v>2.8142103969306005</v>
      </c>
      <c r="H1046" s="1">
        <v>0.46200000000000002</v>
      </c>
      <c r="I1046">
        <v>117127</v>
      </c>
      <c r="J1046">
        <f>(H1046/I1046)*1000</f>
        <v>3.94443638102231E-3</v>
      </c>
      <c r="K1046" s="9">
        <v>7.31</v>
      </c>
      <c r="L1046">
        <v>215.6</v>
      </c>
      <c r="M1046">
        <v>2878.5</v>
      </c>
      <c r="N1046">
        <v>5.2389999999999997E-3</v>
      </c>
      <c r="O1046">
        <v>-0.92727990000000005</v>
      </c>
    </row>
    <row r="1047" spans="1:15" x14ac:dyDescent="0.2">
      <c r="A1047" s="1" t="s">
        <v>46</v>
      </c>
      <c r="B1047">
        <v>2014</v>
      </c>
      <c r="C1047" s="1">
        <v>3</v>
      </c>
      <c r="D1047" s="1">
        <v>3</v>
      </c>
      <c r="E1047" s="1">
        <v>1</v>
      </c>
      <c r="F1047" s="1">
        <v>0</v>
      </c>
      <c r="G1047" s="1">
        <f t="shared" si="17"/>
        <v>2.3125354238472133</v>
      </c>
      <c r="H1047" s="1">
        <v>0.65200000000000002</v>
      </c>
      <c r="I1047">
        <v>30807.200000000001</v>
      </c>
      <c r="J1047">
        <f>(H1047/I1047)*1000</f>
        <v>2.1163883767430988E-2</v>
      </c>
      <c r="K1047" s="9">
        <v>14.46</v>
      </c>
      <c r="L1047">
        <v>99.3</v>
      </c>
      <c r="M1047">
        <v>1524.4</v>
      </c>
      <c r="N1047">
        <v>1.77556E-2</v>
      </c>
      <c r="O1047">
        <v>0.43294100000000002</v>
      </c>
    </row>
    <row r="1048" spans="1:15" x14ac:dyDescent="0.2">
      <c r="A1048" s="1" t="s">
        <v>47</v>
      </c>
      <c r="B1048">
        <v>2014</v>
      </c>
      <c r="C1048" s="1">
        <v>5</v>
      </c>
      <c r="D1048" s="1">
        <v>3</v>
      </c>
      <c r="E1048" s="1">
        <v>5</v>
      </c>
      <c r="F1048" s="1">
        <v>0</v>
      </c>
      <c r="G1048" s="1">
        <f t="shared" si="17"/>
        <v>3.3568971227655755</v>
      </c>
      <c r="H1048" s="1">
        <v>6.2210000000000001</v>
      </c>
      <c r="I1048">
        <v>429619</v>
      </c>
      <c r="J1048">
        <f>(H1048/I1048)*1000</f>
        <v>1.4480272055006878E-2</v>
      </c>
      <c r="K1048" s="9">
        <v>8.23</v>
      </c>
      <c r="L1048">
        <v>196.2</v>
      </c>
      <c r="M1048">
        <v>1930.3</v>
      </c>
      <c r="N1048">
        <v>1.5296300000000001E-2</v>
      </c>
      <c r="O1048">
        <v>0.35326780000000002</v>
      </c>
    </row>
    <row r="1049" spans="1:15" x14ac:dyDescent="0.2">
      <c r="A1049" s="1" t="s">
        <v>48</v>
      </c>
      <c r="B1049">
        <v>2014</v>
      </c>
      <c r="C1049" s="1">
        <v>6</v>
      </c>
      <c r="D1049" s="1">
        <v>3</v>
      </c>
      <c r="E1049" s="1">
        <v>4</v>
      </c>
      <c r="F1049" s="1">
        <v>0</v>
      </c>
      <c r="G1049" s="1">
        <f t="shared" si="17"/>
        <v>3.3421548410283721</v>
      </c>
      <c r="H1049" s="1">
        <v>3.766</v>
      </c>
      <c r="I1049">
        <v>372145</v>
      </c>
      <c r="J1049">
        <f>(H1049/I1049)*1000</f>
        <v>1.0119711402813418E-2</v>
      </c>
      <c r="K1049" s="9">
        <v>14.17</v>
      </c>
      <c r="L1049">
        <v>285.2</v>
      </c>
      <c r="M1049">
        <v>3706.1</v>
      </c>
      <c r="N1049">
        <v>8.4124000000000004E-3</v>
      </c>
      <c r="O1049">
        <v>-1.0395019999999999</v>
      </c>
    </row>
    <row r="1050" spans="1:15" x14ac:dyDescent="0.2">
      <c r="A1050" s="1" t="s">
        <v>49</v>
      </c>
      <c r="B1050">
        <v>2014</v>
      </c>
      <c r="C1050" s="1">
        <v>5</v>
      </c>
      <c r="D1050" s="1">
        <v>3</v>
      </c>
      <c r="E1050" s="1">
        <v>5</v>
      </c>
      <c r="F1050" s="1">
        <v>0</v>
      </c>
      <c r="G1050" s="1">
        <f t="shared" si="17"/>
        <v>3.3568971227655755</v>
      </c>
      <c r="H1050" s="1">
        <v>0.55200000000000005</v>
      </c>
      <c r="I1050">
        <v>68910</v>
      </c>
      <c r="J1050">
        <f>(H1050/I1050)*1000</f>
        <v>8.0104484109708319E-3</v>
      </c>
      <c r="K1050" s="9">
        <v>7.82</v>
      </c>
      <c r="L1050">
        <v>302</v>
      </c>
      <c r="M1050">
        <v>2034.7</v>
      </c>
      <c r="N1050">
        <v>1.7638899999999999E-2</v>
      </c>
      <c r="O1050">
        <v>0.4017309</v>
      </c>
    </row>
    <row r="1051" spans="1:15" x14ac:dyDescent="0.2">
      <c r="A1051" s="1" t="s">
        <v>50</v>
      </c>
      <c r="B1051">
        <v>2014</v>
      </c>
      <c r="C1051" s="1">
        <v>5</v>
      </c>
      <c r="D1051" s="1">
        <v>3</v>
      </c>
      <c r="E1051" s="1">
        <v>1</v>
      </c>
      <c r="F1051" s="1">
        <v>0</v>
      </c>
      <c r="G1051" s="1">
        <f t="shared" si="17"/>
        <v>2.7146947438208788</v>
      </c>
      <c r="H1051" s="1">
        <v>3.5630000000000002</v>
      </c>
      <c r="I1051">
        <v>264625</v>
      </c>
      <c r="J1051">
        <f>(H1051/I1051)*1000</f>
        <v>1.3464336324988191E-2</v>
      </c>
      <c r="K1051" s="9">
        <v>8.31</v>
      </c>
      <c r="L1051">
        <v>290.3</v>
      </c>
      <c r="M1051">
        <v>2088.3000000000002</v>
      </c>
      <c r="N1051">
        <v>1.20517E-2</v>
      </c>
      <c r="O1051">
        <v>-1.56019E-2</v>
      </c>
    </row>
    <row r="1052" spans="1:15" x14ac:dyDescent="0.2">
      <c r="A1052" s="1" t="s">
        <v>51</v>
      </c>
      <c r="B1052">
        <v>2014</v>
      </c>
      <c r="C1052" s="1">
        <v>7</v>
      </c>
      <c r="D1052" s="1">
        <v>3</v>
      </c>
      <c r="E1052" s="1">
        <v>5</v>
      </c>
      <c r="F1052" s="1">
        <v>0</v>
      </c>
      <c r="G1052" s="1">
        <f t="shared" si="17"/>
        <v>3.5547764695904562</v>
      </c>
      <c r="H1052" s="1">
        <v>4.7E-2</v>
      </c>
      <c r="I1052">
        <v>34048.9</v>
      </c>
      <c r="J1052">
        <f>(H1052/I1052)*1000</f>
        <v>1.3803676477066806E-3</v>
      </c>
      <c r="K1052" s="9">
        <v>7.02</v>
      </c>
      <c r="L1052">
        <v>195.5</v>
      </c>
      <c r="M1052">
        <v>1964.7</v>
      </c>
      <c r="N1052">
        <v>2.2761000000000001E-3</v>
      </c>
      <c r="O1052">
        <v>-1.4922569999999999</v>
      </c>
    </row>
    <row r="1053" spans="1:15" x14ac:dyDescent="0.2">
      <c r="A1053" s="1" t="s">
        <v>2</v>
      </c>
      <c r="B1053">
        <v>2015</v>
      </c>
      <c r="C1053" s="1">
        <v>7</v>
      </c>
      <c r="D1053" s="1">
        <v>2</v>
      </c>
      <c r="E1053" s="1">
        <v>5</v>
      </c>
      <c r="F1053" s="1">
        <v>0</v>
      </c>
      <c r="G1053" s="1">
        <f t="shared" si="17"/>
        <v>3.2928695047765273</v>
      </c>
      <c r="H1053" s="1">
        <v>2.3380000000000001</v>
      </c>
      <c r="I1053">
        <v>190920</v>
      </c>
      <c r="J1053">
        <f>(H1053/I1053)*1000</f>
        <v>1.2245966897129689E-2</v>
      </c>
      <c r="K1053">
        <v>9.6</v>
      </c>
      <c r="L1053">
        <v>472.4</v>
      </c>
      <c r="M1053">
        <v>2978.9</v>
      </c>
      <c r="N1053">
        <v>1.3004099999999999E-2</v>
      </c>
      <c r="O1053">
        <v>-0.3921326</v>
      </c>
    </row>
    <row r="1054" spans="1:15" x14ac:dyDescent="0.2">
      <c r="A1054" s="1" t="s">
        <v>3</v>
      </c>
      <c r="B1054">
        <v>2015</v>
      </c>
      <c r="C1054" s="1">
        <v>7</v>
      </c>
      <c r="D1054" s="1">
        <v>3</v>
      </c>
      <c r="E1054" s="1">
        <v>4</v>
      </c>
      <c r="F1054" s="1">
        <v>0</v>
      </c>
      <c r="G1054" s="1">
        <f t="shared" si="17"/>
        <v>3.4423393249933305</v>
      </c>
      <c r="H1054" s="1">
        <v>0.57699999999999996</v>
      </c>
      <c r="I1054">
        <v>42170</v>
      </c>
      <c r="J1054">
        <f>(H1054/I1054)*1000</f>
        <v>1.3682712829025372E-2</v>
      </c>
      <c r="K1054">
        <v>21.92</v>
      </c>
      <c r="L1054">
        <v>730.2</v>
      </c>
      <c r="M1054">
        <v>2817.6</v>
      </c>
      <c r="N1054">
        <v>1.31781E-2</v>
      </c>
      <c r="O1054">
        <v>-1.1550689999999999</v>
      </c>
    </row>
    <row r="1055" spans="1:15" x14ac:dyDescent="0.2">
      <c r="A1055" s="1" t="s">
        <v>4</v>
      </c>
      <c r="B1055">
        <v>2015</v>
      </c>
      <c r="C1055" s="1">
        <v>5</v>
      </c>
      <c r="D1055" s="1">
        <v>3</v>
      </c>
      <c r="E1055" s="1">
        <v>5</v>
      </c>
      <c r="F1055" s="1">
        <v>0</v>
      </c>
      <c r="G1055" s="1">
        <f t="shared" si="17"/>
        <v>3.3568971227655755</v>
      </c>
      <c r="H1055" s="1">
        <v>1.855</v>
      </c>
      <c r="I1055">
        <v>276047</v>
      </c>
      <c r="J1055">
        <f>(H1055/I1055)*1000</f>
        <v>6.7198701670367726E-3</v>
      </c>
      <c r="K1055">
        <v>13.12</v>
      </c>
      <c r="L1055">
        <v>410.2</v>
      </c>
      <c r="M1055">
        <v>3033.2</v>
      </c>
      <c r="N1055">
        <v>8.1629000000000007E-3</v>
      </c>
      <c r="O1055">
        <v>-0.97415079999999998</v>
      </c>
    </row>
    <row r="1056" spans="1:15" x14ac:dyDescent="0.2">
      <c r="A1056" s="1" t="s">
        <v>5</v>
      </c>
      <c r="B1056">
        <v>2015</v>
      </c>
      <c r="C1056" s="1">
        <v>5</v>
      </c>
      <c r="D1056" s="1">
        <v>3</v>
      </c>
      <c r="E1056" s="1">
        <v>5</v>
      </c>
      <c r="F1056" s="1">
        <v>0</v>
      </c>
      <c r="G1056" s="1">
        <f t="shared" si="17"/>
        <v>3.3568971227655755</v>
      </c>
      <c r="H1056" s="1">
        <v>3.1469999999999998</v>
      </c>
      <c r="I1056">
        <v>120479</v>
      </c>
      <c r="J1056">
        <f>(H1056/I1056)*1000</f>
        <v>2.6120734733854029E-2</v>
      </c>
      <c r="K1056">
        <v>11.59</v>
      </c>
      <c r="L1056">
        <v>521.29999999999995</v>
      </c>
      <c r="M1056">
        <v>3251.5</v>
      </c>
      <c r="N1056">
        <v>2.4360900000000001E-2</v>
      </c>
      <c r="O1056">
        <v>3.4548500000000003E-2</v>
      </c>
    </row>
    <row r="1057" spans="1:15" x14ac:dyDescent="0.2">
      <c r="A1057" s="1" t="s">
        <v>6</v>
      </c>
      <c r="B1057">
        <v>2015</v>
      </c>
      <c r="C1057" s="1">
        <v>2</v>
      </c>
      <c r="D1057" s="1">
        <v>1</v>
      </c>
      <c r="E1057" s="1">
        <v>3</v>
      </c>
      <c r="F1057" s="1">
        <v>0</v>
      </c>
      <c r="G1057" s="1">
        <f t="shared" si="17"/>
        <v>1.8437192081587661</v>
      </c>
      <c r="H1057" s="1">
        <v>77.611999999999995</v>
      </c>
      <c r="I1057">
        <v>2200000</v>
      </c>
      <c r="J1057">
        <f>(H1057/I1057)*1000</f>
        <v>3.527818181818182E-2</v>
      </c>
      <c r="K1057">
        <v>15.25</v>
      </c>
      <c r="L1057">
        <v>426.3</v>
      </c>
      <c r="M1057">
        <v>2618.3000000000002</v>
      </c>
      <c r="N1057">
        <v>3.2481500000000003E-2</v>
      </c>
      <c r="O1057">
        <v>0.39756730000000001</v>
      </c>
    </row>
    <row r="1058" spans="1:15" x14ac:dyDescent="0.2">
      <c r="A1058" s="1" t="s">
        <v>7</v>
      </c>
      <c r="B1058">
        <v>2015</v>
      </c>
      <c r="C1058" s="1">
        <v>3</v>
      </c>
      <c r="D1058" s="1">
        <v>1</v>
      </c>
      <c r="E1058" s="1">
        <v>3</v>
      </c>
      <c r="F1058" s="1">
        <v>0</v>
      </c>
      <c r="G1058" s="1">
        <f t="shared" si="17"/>
        <v>2.0769384114617173</v>
      </c>
      <c r="H1058" s="1">
        <v>3.1110000000000002</v>
      </c>
      <c r="I1058">
        <v>286116</v>
      </c>
      <c r="J1058">
        <f>(H1058/I1058)*1000</f>
        <v>1.087321226355744E-2</v>
      </c>
      <c r="K1058">
        <v>23.09</v>
      </c>
      <c r="L1058">
        <v>321</v>
      </c>
      <c r="M1058">
        <v>2641.5</v>
      </c>
      <c r="N1058">
        <v>1.7492899999999999E-2</v>
      </c>
      <c r="O1058">
        <v>-0.47152050000000001</v>
      </c>
    </row>
    <row r="1059" spans="1:15" x14ac:dyDescent="0.2">
      <c r="A1059" s="1" t="s">
        <v>8</v>
      </c>
      <c r="B1059">
        <v>2015</v>
      </c>
      <c r="C1059" s="1">
        <v>3</v>
      </c>
      <c r="D1059" s="1">
        <v>1</v>
      </c>
      <c r="E1059" s="1">
        <v>3</v>
      </c>
      <c r="F1059" s="1">
        <v>0</v>
      </c>
      <c r="G1059" s="1">
        <f t="shared" si="17"/>
        <v>2.0769384114617173</v>
      </c>
      <c r="H1059" s="1">
        <v>0.76600000000000001</v>
      </c>
      <c r="I1059">
        <v>246172</v>
      </c>
      <c r="J1059">
        <f>(H1059/I1059)*1000</f>
        <v>3.1116455161431843E-3</v>
      </c>
      <c r="K1059">
        <v>15.67</v>
      </c>
      <c r="L1059">
        <v>218.5</v>
      </c>
      <c r="M1059">
        <v>1812</v>
      </c>
      <c r="N1059">
        <v>8.4349000000000004E-3</v>
      </c>
      <c r="O1059">
        <v>-0.57342610000000005</v>
      </c>
    </row>
    <row r="1060" spans="1:15" x14ac:dyDescent="0.2">
      <c r="A1060" s="1" t="s">
        <v>9</v>
      </c>
      <c r="B1060">
        <v>2015</v>
      </c>
      <c r="C1060" s="1">
        <v>7</v>
      </c>
      <c r="D1060" s="1">
        <v>3</v>
      </c>
      <c r="E1060" s="1">
        <v>5</v>
      </c>
      <c r="F1060" s="1">
        <v>0</v>
      </c>
      <c r="G1060" s="1">
        <f t="shared" si="17"/>
        <v>3.5547764695904562</v>
      </c>
      <c r="H1060" s="1">
        <v>1.2010000000000001</v>
      </c>
      <c r="I1060">
        <v>45714.7</v>
      </c>
      <c r="J1060">
        <f>(H1060/I1060)*1000</f>
        <v>2.6271636913290475E-2</v>
      </c>
      <c r="K1060">
        <v>13.06</v>
      </c>
      <c r="L1060">
        <v>499</v>
      </c>
      <c r="M1060">
        <v>2691</v>
      </c>
      <c r="N1060">
        <v>1.37029E-2</v>
      </c>
      <c r="O1060">
        <v>-0.45438620000000002</v>
      </c>
    </row>
    <row r="1061" spans="1:15" x14ac:dyDescent="0.2">
      <c r="A1061" s="1" t="s">
        <v>10</v>
      </c>
      <c r="B1061">
        <v>2015</v>
      </c>
      <c r="C1061" s="1">
        <v>3</v>
      </c>
      <c r="D1061" s="1">
        <v>1</v>
      </c>
      <c r="E1061" s="1">
        <v>3</v>
      </c>
      <c r="F1061" s="1">
        <v>0</v>
      </c>
      <c r="G1061" s="1">
        <f t="shared" si="17"/>
        <v>2.0769384114617173</v>
      </c>
      <c r="H1061" s="1">
        <v>16.895</v>
      </c>
      <c r="I1061">
        <v>935105</v>
      </c>
      <c r="J1061">
        <f>(H1061/I1061)*1000</f>
        <v>1.8067489747140696E-2</v>
      </c>
      <c r="K1061">
        <v>12.59</v>
      </c>
      <c r="L1061">
        <v>461.9</v>
      </c>
      <c r="M1061">
        <v>2813.2</v>
      </c>
      <c r="N1061">
        <v>1.74302E-2</v>
      </c>
      <c r="O1061">
        <v>-0.18001739999999999</v>
      </c>
    </row>
    <row r="1062" spans="1:15" x14ac:dyDescent="0.2">
      <c r="A1062" s="1" t="s">
        <v>11</v>
      </c>
      <c r="B1062">
        <v>2015</v>
      </c>
      <c r="C1062" s="1">
        <v>6</v>
      </c>
      <c r="D1062" s="1">
        <v>3</v>
      </c>
      <c r="E1062" s="1">
        <v>5</v>
      </c>
      <c r="F1062" s="1">
        <v>0</v>
      </c>
      <c r="G1062" s="1">
        <f t="shared" si="17"/>
        <v>3.4607233609761821</v>
      </c>
      <c r="H1062" s="1">
        <v>9.516</v>
      </c>
      <c r="I1062">
        <v>435784</v>
      </c>
      <c r="J1062">
        <f>(H1062/I1062)*1000</f>
        <v>2.1836506159014561E-2</v>
      </c>
      <c r="K1062">
        <v>12.67</v>
      </c>
      <c r="L1062">
        <v>378.3</v>
      </c>
      <c r="M1062">
        <v>3022.3</v>
      </c>
      <c r="N1062">
        <v>2.6204100000000001E-2</v>
      </c>
      <c r="O1062">
        <v>0.25574210000000003</v>
      </c>
    </row>
    <row r="1063" spans="1:15" x14ac:dyDescent="0.2">
      <c r="A1063" s="1" t="s">
        <v>12</v>
      </c>
      <c r="B1063">
        <v>2015</v>
      </c>
      <c r="C1063" s="1">
        <v>5</v>
      </c>
      <c r="D1063" s="1">
        <v>3</v>
      </c>
      <c r="E1063" s="1">
        <v>5</v>
      </c>
      <c r="F1063" s="1">
        <v>0</v>
      </c>
      <c r="G1063" s="1">
        <f t="shared" si="17"/>
        <v>3.3568971227655755</v>
      </c>
      <c r="H1063" s="1">
        <v>0.50600000000000001</v>
      </c>
      <c r="I1063">
        <v>70367.3</v>
      </c>
      <c r="J1063">
        <f>(H1063/I1063)*1000</f>
        <v>7.1908400634954012E-3</v>
      </c>
      <c r="K1063">
        <v>12.72</v>
      </c>
      <c r="L1063">
        <v>293.39999999999998</v>
      </c>
      <c r="M1063">
        <v>3796.2</v>
      </c>
      <c r="N1063">
        <v>1.9762600000000002E-2</v>
      </c>
      <c r="O1063">
        <v>-0.15528069999999999</v>
      </c>
    </row>
    <row r="1064" spans="1:15" x14ac:dyDescent="0.2">
      <c r="A1064" s="1" t="s">
        <v>13</v>
      </c>
      <c r="B1064">
        <v>2015</v>
      </c>
      <c r="C1064" s="1">
        <v>5</v>
      </c>
      <c r="D1064" s="1">
        <v>3</v>
      </c>
      <c r="E1064" s="1">
        <v>5</v>
      </c>
      <c r="F1064" s="1">
        <v>0</v>
      </c>
      <c r="G1064" s="1">
        <f t="shared" si="17"/>
        <v>3.3568971227655755</v>
      </c>
      <c r="H1064" s="1">
        <v>0.57399999999999995</v>
      </c>
      <c r="I1064">
        <v>66607</v>
      </c>
      <c r="J1064">
        <f>(H1064/I1064)*1000</f>
        <v>8.6177128530034366E-3</v>
      </c>
      <c r="K1064">
        <v>11.4</v>
      </c>
      <c r="L1064">
        <v>215.6</v>
      </c>
      <c r="M1064">
        <v>1743.8</v>
      </c>
      <c r="N1064">
        <v>6.2164999999999998E-3</v>
      </c>
      <c r="O1064">
        <v>-0.66128699999999996</v>
      </c>
    </row>
    <row r="1065" spans="1:15" x14ac:dyDescent="0.2">
      <c r="A1065" s="1" t="s">
        <v>14</v>
      </c>
      <c r="B1065">
        <v>2015</v>
      </c>
      <c r="C1065" s="1">
        <v>7</v>
      </c>
      <c r="D1065" s="1">
        <v>3</v>
      </c>
      <c r="E1065" s="1">
        <v>4</v>
      </c>
      <c r="F1065" s="1">
        <v>0</v>
      </c>
      <c r="G1065" s="1">
        <f t="shared" si="17"/>
        <v>3.4423393249933305</v>
      </c>
      <c r="H1065" s="1">
        <v>12.584</v>
      </c>
      <c r="I1065">
        <v>671423</v>
      </c>
      <c r="J1065">
        <f>(H1065/I1065)*1000</f>
        <v>1.8742283180647669E-2</v>
      </c>
      <c r="K1065">
        <v>12.47</v>
      </c>
      <c r="L1065">
        <v>383.8</v>
      </c>
      <c r="M1065">
        <v>1988.6</v>
      </c>
      <c r="N1065">
        <v>2.60418E-2</v>
      </c>
      <c r="O1065">
        <v>0.5028087</v>
      </c>
    </row>
    <row r="1066" spans="1:15" x14ac:dyDescent="0.2">
      <c r="A1066" s="1" t="s">
        <v>15</v>
      </c>
      <c r="B1066">
        <v>2015</v>
      </c>
      <c r="C1066" s="1">
        <v>5</v>
      </c>
      <c r="D1066" s="1">
        <v>2</v>
      </c>
      <c r="E1066" s="1">
        <v>1</v>
      </c>
      <c r="F1066" s="1">
        <v>0</v>
      </c>
      <c r="G1066" s="1">
        <f t="shared" si="17"/>
        <v>2.4336133554004498</v>
      </c>
      <c r="H1066" s="1">
        <v>6.1289999999999996</v>
      </c>
      <c r="I1066">
        <v>286543</v>
      </c>
      <c r="J1066">
        <f>(H1066/I1066)*1000</f>
        <v>2.13894598716423E-2</v>
      </c>
      <c r="K1066">
        <v>13.88</v>
      </c>
      <c r="L1066">
        <v>387.5</v>
      </c>
      <c r="M1066">
        <v>2596</v>
      </c>
      <c r="N1066">
        <v>2.1356199999999999E-2</v>
      </c>
      <c r="O1066">
        <v>8.62565E-2</v>
      </c>
    </row>
    <row r="1067" spans="1:15" x14ac:dyDescent="0.2">
      <c r="A1067" s="1" t="s">
        <v>16</v>
      </c>
      <c r="B1067">
        <v>2015</v>
      </c>
      <c r="C1067" s="1">
        <v>5</v>
      </c>
      <c r="D1067" s="1">
        <v>3</v>
      </c>
      <c r="E1067" s="1">
        <v>5</v>
      </c>
      <c r="F1067" s="1">
        <v>0</v>
      </c>
      <c r="G1067" s="1">
        <f t="shared" si="17"/>
        <v>3.3568971227655755</v>
      </c>
      <c r="H1067" s="1">
        <v>0.41399999999999998</v>
      </c>
      <c r="I1067">
        <v>145450</v>
      </c>
      <c r="J1067">
        <f>(H1067/I1067)*1000</f>
        <v>2.8463389480921277E-3</v>
      </c>
      <c r="K1067">
        <v>9.0500000000000007</v>
      </c>
      <c r="L1067">
        <v>286.10000000000002</v>
      </c>
      <c r="M1067">
        <v>2047.3</v>
      </c>
      <c r="N1067">
        <v>6.3777E-3</v>
      </c>
      <c r="O1067">
        <v>-0.66896489999999997</v>
      </c>
    </row>
    <row r="1068" spans="1:15" x14ac:dyDescent="0.2">
      <c r="A1068" s="1" t="s">
        <v>17</v>
      </c>
      <c r="B1068">
        <v>2015</v>
      </c>
      <c r="C1068" s="1">
        <v>5</v>
      </c>
      <c r="D1068" s="1">
        <v>3</v>
      </c>
      <c r="E1068" s="1">
        <v>5</v>
      </c>
      <c r="F1068" s="1">
        <v>0</v>
      </c>
      <c r="G1068" s="1">
        <f t="shared" si="17"/>
        <v>3.3568971227655755</v>
      </c>
      <c r="H1068" s="1">
        <v>3.613</v>
      </c>
      <c r="I1068">
        <v>137922</v>
      </c>
      <c r="J1068">
        <f>(H1068/I1068)*1000</f>
        <v>2.6195965835762242E-2</v>
      </c>
      <c r="K1068">
        <v>12.38</v>
      </c>
      <c r="L1068">
        <v>389.9</v>
      </c>
      <c r="M1068">
        <v>2720.1</v>
      </c>
      <c r="N1068">
        <v>2.49348E-2</v>
      </c>
      <c r="O1068">
        <v>0.27685979999999999</v>
      </c>
    </row>
    <row r="1069" spans="1:15" x14ac:dyDescent="0.2">
      <c r="A1069" s="1" t="s">
        <v>18</v>
      </c>
      <c r="B1069">
        <v>2015</v>
      </c>
      <c r="C1069" s="1">
        <v>5</v>
      </c>
      <c r="D1069" s="1">
        <v>2</v>
      </c>
      <c r="E1069" s="1">
        <v>5</v>
      </c>
      <c r="F1069" s="1">
        <v>0</v>
      </c>
      <c r="G1069" s="1">
        <f t="shared" si="17"/>
        <v>3.0819099697950434</v>
      </c>
      <c r="H1069" s="1">
        <v>4.3899999999999997</v>
      </c>
      <c r="I1069">
        <v>175737</v>
      </c>
      <c r="J1069">
        <f>(H1069/I1069)*1000</f>
        <v>2.4980510649436374E-2</v>
      </c>
      <c r="K1069">
        <v>12.28</v>
      </c>
      <c r="L1069">
        <v>218.7</v>
      </c>
      <c r="M1069">
        <v>2177.6</v>
      </c>
      <c r="N1069">
        <v>2.8490499999999998E-2</v>
      </c>
      <c r="O1069">
        <v>0.7228926</v>
      </c>
    </row>
    <row r="1070" spans="1:15" x14ac:dyDescent="0.2">
      <c r="A1070" s="1" t="s">
        <v>19</v>
      </c>
      <c r="B1070">
        <v>2015</v>
      </c>
      <c r="C1070" s="1">
        <v>5</v>
      </c>
      <c r="D1070" s="1">
        <v>3</v>
      </c>
      <c r="E1070" s="1">
        <v>3</v>
      </c>
      <c r="F1070" s="1">
        <v>0</v>
      </c>
      <c r="G1070" s="1">
        <f t="shared" si="17"/>
        <v>3.0864866368224551</v>
      </c>
      <c r="H1070" s="1">
        <v>1.41</v>
      </c>
      <c r="I1070">
        <v>200368</v>
      </c>
      <c r="J1070">
        <f>(H1070/I1070)*1000</f>
        <v>7.037051824642657E-3</v>
      </c>
      <c r="K1070">
        <v>11.22</v>
      </c>
      <c r="L1070">
        <v>539.70000000000005</v>
      </c>
      <c r="M1070">
        <v>3353.4</v>
      </c>
      <c r="N1070">
        <v>1.6429300000000001E-2</v>
      </c>
      <c r="O1070">
        <v>-0.39351779999999997</v>
      </c>
    </row>
    <row r="1071" spans="1:15" x14ac:dyDescent="0.2">
      <c r="A1071" s="1" t="s">
        <v>20</v>
      </c>
      <c r="B1071">
        <v>2015</v>
      </c>
      <c r="C1071" s="1">
        <v>5</v>
      </c>
      <c r="D1071" s="1">
        <v>2</v>
      </c>
      <c r="E1071" s="1">
        <v>1</v>
      </c>
      <c r="F1071" s="1">
        <v>0</v>
      </c>
      <c r="G1071" s="1">
        <f t="shared" ref="G1071:G1134" si="18">LN((0.2*E1071+0.6*C1071+0.16*E1071*C1071+0.8*E1071*D1071+0.58*C1071*D1071)/(1+F1071))</f>
        <v>2.4336133554004498</v>
      </c>
      <c r="H1071" s="1">
        <v>0.154</v>
      </c>
      <c r="I1071">
        <v>59289.4</v>
      </c>
      <c r="J1071">
        <f>(H1071/I1071)*1000</f>
        <v>2.5974288827345189E-3</v>
      </c>
      <c r="K1071">
        <v>19.690000000000001</v>
      </c>
      <c r="L1071">
        <v>130.1</v>
      </c>
      <c r="M1071">
        <v>1830</v>
      </c>
      <c r="N1071">
        <v>6.2823999999999996E-3</v>
      </c>
      <c r="O1071">
        <v>-0.946434</v>
      </c>
    </row>
    <row r="1072" spans="1:15" x14ac:dyDescent="0.2">
      <c r="A1072" s="1" t="s">
        <v>21</v>
      </c>
      <c r="B1072">
        <v>2015</v>
      </c>
      <c r="C1072" s="1">
        <v>3</v>
      </c>
      <c r="D1072" s="1">
        <v>2</v>
      </c>
      <c r="E1072" s="1">
        <v>1</v>
      </c>
      <c r="F1072" s="1">
        <v>0</v>
      </c>
      <c r="G1072" s="1">
        <f t="shared" si="18"/>
        <v>2.0228711901914416</v>
      </c>
      <c r="H1072" s="1">
        <v>4.6260000000000003</v>
      </c>
      <c r="I1072">
        <v>343658</v>
      </c>
      <c r="J1072">
        <f>(H1072/I1072)*1000</f>
        <v>1.3461057213857965E-2</v>
      </c>
      <c r="K1072">
        <v>15.13</v>
      </c>
      <c r="L1072">
        <v>457.2</v>
      </c>
      <c r="M1072">
        <v>2315</v>
      </c>
      <c r="N1072">
        <v>1.6186099999999998E-2</v>
      </c>
      <c r="O1072">
        <v>-0.26192199999999999</v>
      </c>
    </row>
    <row r="1073" spans="1:15" x14ac:dyDescent="0.2">
      <c r="A1073" s="1" t="s">
        <v>22</v>
      </c>
      <c r="B1073">
        <v>2015</v>
      </c>
      <c r="C1073" s="1">
        <v>7</v>
      </c>
      <c r="D1073" s="1">
        <v>3</v>
      </c>
      <c r="E1073" s="1">
        <v>5</v>
      </c>
      <c r="F1073" s="1">
        <v>0</v>
      </c>
      <c r="G1073" s="1">
        <f t="shared" si="18"/>
        <v>3.5547764695904562</v>
      </c>
      <c r="H1073" s="1">
        <v>11.199</v>
      </c>
      <c r="I1073">
        <v>435900</v>
      </c>
      <c r="J1073">
        <f>(H1073/I1073)*1000</f>
        <v>2.5691672401927046E-2</v>
      </c>
      <c r="K1073">
        <v>18.260000000000002</v>
      </c>
      <c r="L1073">
        <v>390.9</v>
      </c>
      <c r="M1073">
        <v>1690.7</v>
      </c>
      <c r="N1073">
        <v>1.6919099999999999E-2</v>
      </c>
      <c r="O1073">
        <v>-0.13467470000000001</v>
      </c>
    </row>
    <row r="1074" spans="1:15" x14ac:dyDescent="0.2">
      <c r="A1074" s="1" t="s">
        <v>23</v>
      </c>
      <c r="B1074">
        <v>2015</v>
      </c>
      <c r="C1074" s="1">
        <v>3</v>
      </c>
      <c r="D1074" s="1">
        <v>2</v>
      </c>
      <c r="E1074" s="1">
        <v>5</v>
      </c>
      <c r="F1074" s="1">
        <v>0</v>
      </c>
      <c r="G1074" s="1">
        <f t="shared" si="18"/>
        <v>2.8142103969306005</v>
      </c>
      <c r="H1074" s="1">
        <v>3.3450000000000002</v>
      </c>
      <c r="I1074">
        <v>440678</v>
      </c>
      <c r="J1074">
        <f>(H1074/I1074)*1000</f>
        <v>7.5905763391864358E-3</v>
      </c>
      <c r="K1074">
        <v>15.1</v>
      </c>
      <c r="L1074">
        <v>415.5</v>
      </c>
      <c r="M1074">
        <v>1885.6</v>
      </c>
      <c r="N1074">
        <v>9.8115000000000008E-3</v>
      </c>
      <c r="O1074">
        <v>-0.60155170000000002</v>
      </c>
    </row>
    <row r="1075" spans="1:15" x14ac:dyDescent="0.2">
      <c r="A1075" s="1" t="s">
        <v>24</v>
      </c>
      <c r="B1075">
        <v>2015</v>
      </c>
      <c r="C1075" s="1">
        <v>1</v>
      </c>
      <c r="D1075" s="1">
        <v>3</v>
      </c>
      <c r="E1075" s="1">
        <v>4</v>
      </c>
      <c r="F1075" s="1">
        <v>0</v>
      </c>
      <c r="G1075" s="1">
        <f t="shared" si="18"/>
        <v>2.5937610547000824</v>
      </c>
      <c r="H1075" s="1">
        <v>0.86</v>
      </c>
      <c r="I1075">
        <v>288878</v>
      </c>
      <c r="J1075">
        <f>(H1075/I1075)*1000</f>
        <v>2.9770352882531725E-3</v>
      </c>
      <c r="K1075">
        <v>12.69</v>
      </c>
      <c r="L1075">
        <v>242.6</v>
      </c>
      <c r="M1075">
        <v>2222.1</v>
      </c>
      <c r="N1075">
        <v>5.8989999999999997E-3</v>
      </c>
      <c r="O1075">
        <v>-0.9145721</v>
      </c>
    </row>
    <row r="1076" spans="1:15" x14ac:dyDescent="0.2">
      <c r="A1076" s="1" t="s">
        <v>25</v>
      </c>
      <c r="B1076">
        <v>2015</v>
      </c>
      <c r="C1076" s="1">
        <v>5</v>
      </c>
      <c r="D1076" s="1">
        <v>1</v>
      </c>
      <c r="E1076" s="1">
        <v>3</v>
      </c>
      <c r="F1076" s="1">
        <v>0</v>
      </c>
      <c r="G1076" s="1">
        <f t="shared" si="18"/>
        <v>2.4248027257182949</v>
      </c>
      <c r="H1076" s="1">
        <v>3.8439999999999999</v>
      </c>
      <c r="I1076">
        <v>106864</v>
      </c>
      <c r="J1076">
        <f>(H1076/I1076)*1000</f>
        <v>3.5970953735589159E-2</v>
      </c>
      <c r="K1076">
        <v>8.67</v>
      </c>
      <c r="L1076">
        <v>275.8</v>
      </c>
      <c r="M1076">
        <v>2833.6</v>
      </c>
      <c r="N1076">
        <v>3.0682899999999999E-2</v>
      </c>
      <c r="O1076">
        <v>0.74594819999999995</v>
      </c>
    </row>
    <row r="1077" spans="1:15" x14ac:dyDescent="0.2">
      <c r="A1077" s="1" t="s">
        <v>26</v>
      </c>
      <c r="B1077">
        <v>2015</v>
      </c>
      <c r="C1077" s="1">
        <v>1</v>
      </c>
      <c r="D1077" s="1">
        <v>3</v>
      </c>
      <c r="E1077" s="1">
        <v>1</v>
      </c>
      <c r="F1077" s="1">
        <v>0</v>
      </c>
      <c r="G1077" s="1">
        <f t="shared" si="18"/>
        <v>1.62924053973028</v>
      </c>
      <c r="H1077" s="1">
        <v>6.4649999999999999</v>
      </c>
      <c r="I1077">
        <v>267079</v>
      </c>
      <c r="J1077">
        <f>(H1077/I1077)*1000</f>
        <v>2.4206320976190566E-2</v>
      </c>
      <c r="K1077">
        <v>13.53</v>
      </c>
      <c r="L1077">
        <v>497.4</v>
      </c>
      <c r="M1077">
        <v>2854.2</v>
      </c>
      <c r="N1077">
        <v>2.4957500000000001E-2</v>
      </c>
      <c r="O1077">
        <v>8.4069099999999994E-2</v>
      </c>
    </row>
    <row r="1078" spans="1:15" x14ac:dyDescent="0.2">
      <c r="A1078" s="1" t="s">
        <v>27</v>
      </c>
      <c r="B1078">
        <v>2015</v>
      </c>
      <c r="C1078" s="1">
        <v>1</v>
      </c>
      <c r="D1078" s="1">
        <v>1</v>
      </c>
      <c r="E1078" s="1">
        <v>5</v>
      </c>
      <c r="F1078" s="1">
        <v>0</v>
      </c>
      <c r="G1078" s="1">
        <f t="shared" si="18"/>
        <v>1.9430489167742813</v>
      </c>
      <c r="H1078" s="1">
        <v>0.24199999999999999</v>
      </c>
      <c r="I1078">
        <v>45550.1</v>
      </c>
      <c r="J1078">
        <f>(H1078/I1078)*1000</f>
        <v>5.3128313659025995E-3</v>
      </c>
      <c r="K1078">
        <v>15.38</v>
      </c>
      <c r="L1078">
        <v>349.6</v>
      </c>
      <c r="M1078">
        <v>2623.6</v>
      </c>
      <c r="N1078">
        <v>7.7508999999999998E-3</v>
      </c>
      <c r="O1078">
        <v>-0.94857449999999999</v>
      </c>
    </row>
    <row r="1079" spans="1:15" x14ac:dyDescent="0.2">
      <c r="A1079" s="1" t="s">
        <v>28</v>
      </c>
      <c r="B1079">
        <v>2015</v>
      </c>
      <c r="C1079" s="1">
        <v>1</v>
      </c>
      <c r="D1079" s="1">
        <v>3</v>
      </c>
      <c r="E1079" s="1">
        <v>3</v>
      </c>
      <c r="F1079" s="1">
        <v>0</v>
      </c>
      <c r="G1079" s="1">
        <f t="shared" si="18"/>
        <v>2.3627390158137929</v>
      </c>
      <c r="H1079" s="1">
        <v>1.5329999999999999</v>
      </c>
      <c r="I1079">
        <v>95724.9</v>
      </c>
      <c r="J1079">
        <f>(H1079/I1079)*1000</f>
        <v>1.6014641958361931E-2</v>
      </c>
      <c r="K1079">
        <v>10.75</v>
      </c>
      <c r="L1079">
        <v>274.89999999999998</v>
      </c>
      <c r="M1079">
        <v>2241.1</v>
      </c>
      <c r="N1079">
        <v>1.6944000000000001E-2</v>
      </c>
      <c r="O1079">
        <v>0.19638140000000001</v>
      </c>
    </row>
    <row r="1080" spans="1:15" x14ac:dyDescent="0.2">
      <c r="A1080" s="1" t="s">
        <v>29</v>
      </c>
      <c r="B1080">
        <v>2015</v>
      </c>
      <c r="C1080" s="1">
        <v>1</v>
      </c>
      <c r="D1080" s="1">
        <v>3</v>
      </c>
      <c r="E1080" s="1">
        <v>5</v>
      </c>
      <c r="F1080" s="1">
        <v>0</v>
      </c>
      <c r="G1080" s="1">
        <f t="shared" si="18"/>
        <v>2.7813006628418027</v>
      </c>
      <c r="H1080" s="1">
        <v>1.5489999999999999</v>
      </c>
      <c r="I1080">
        <v>129106</v>
      </c>
      <c r="J1080">
        <f>(H1080/I1080)*1000</f>
        <v>1.1997893204033895E-2</v>
      </c>
      <c r="K1080">
        <v>12.95</v>
      </c>
      <c r="L1080">
        <v>695.9</v>
      </c>
      <c r="M1080">
        <v>2668.3</v>
      </c>
      <c r="N1080">
        <v>3.0946000000000001E-2</v>
      </c>
      <c r="O1080">
        <v>0.17384069999999999</v>
      </c>
    </row>
    <row r="1081" spans="1:15" x14ac:dyDescent="0.2">
      <c r="A1081" s="1" t="s">
        <v>30</v>
      </c>
      <c r="B1081">
        <v>2015</v>
      </c>
      <c r="C1081" s="1">
        <v>4</v>
      </c>
      <c r="D1081" s="1">
        <v>3</v>
      </c>
      <c r="E1081" s="1">
        <v>4</v>
      </c>
      <c r="F1081" s="1">
        <v>0</v>
      </c>
      <c r="G1081" s="1">
        <f t="shared" si="18"/>
        <v>3.1054831375131102</v>
      </c>
      <c r="H1081" s="1">
        <v>1.704</v>
      </c>
      <c r="I1081">
        <v>74859.399999999994</v>
      </c>
      <c r="J1081">
        <f>(H1081/I1081)*1000</f>
        <v>2.2762672423236093E-2</v>
      </c>
      <c r="K1081">
        <v>17.350000000000001</v>
      </c>
      <c r="L1081">
        <v>199.3</v>
      </c>
      <c r="M1081">
        <v>1745.7</v>
      </c>
      <c r="N1081">
        <v>1.56191E-2</v>
      </c>
      <c r="O1081">
        <v>1.8297500000000001E-2</v>
      </c>
    </row>
    <row r="1082" spans="1:15" x14ac:dyDescent="0.2">
      <c r="A1082" s="1" t="s">
        <v>31</v>
      </c>
      <c r="B1082">
        <v>2015</v>
      </c>
      <c r="C1082" s="1">
        <v>5</v>
      </c>
      <c r="D1082" s="1">
        <v>3</v>
      </c>
      <c r="E1082" s="1">
        <v>5</v>
      </c>
      <c r="F1082" s="1">
        <v>0</v>
      </c>
      <c r="G1082" s="1">
        <f t="shared" si="18"/>
        <v>3.3568971227655755</v>
      </c>
      <c r="H1082" s="1">
        <v>5.7169999999999996</v>
      </c>
      <c r="I1082">
        <v>544550</v>
      </c>
      <c r="J1082">
        <f>(H1082/I1082)*1000</f>
        <v>1.0498576806537508E-2</v>
      </c>
      <c r="K1082">
        <v>11.86</v>
      </c>
      <c r="L1082">
        <v>255.4</v>
      </c>
      <c r="M1082">
        <v>1626.5</v>
      </c>
      <c r="N1082">
        <v>1.23754E-2</v>
      </c>
      <c r="O1082">
        <v>-8.4536999999999998E-3</v>
      </c>
    </row>
    <row r="1083" spans="1:15" x14ac:dyDescent="0.2">
      <c r="A1083" s="1" t="s">
        <v>32</v>
      </c>
      <c r="B1083">
        <v>2015</v>
      </c>
      <c r="C1083" s="1">
        <v>0</v>
      </c>
      <c r="D1083" s="1">
        <v>1</v>
      </c>
      <c r="E1083" s="1">
        <v>1</v>
      </c>
      <c r="F1083" s="1">
        <v>1</v>
      </c>
      <c r="G1083" s="1">
        <f t="shared" si="18"/>
        <v>-0.69314718055994529</v>
      </c>
      <c r="H1083" s="1">
        <v>0.20200000000000001</v>
      </c>
      <c r="I1083">
        <v>80604.3</v>
      </c>
      <c r="J1083">
        <f>(H1083/I1083)*1000</f>
        <v>2.5060697754338171E-3</v>
      </c>
      <c r="K1083">
        <v>14.72</v>
      </c>
      <c r="L1083">
        <v>656.1</v>
      </c>
      <c r="M1083">
        <v>3697.4</v>
      </c>
      <c r="N1083">
        <v>1.01846E-2</v>
      </c>
      <c r="O1083">
        <v>-1.233633</v>
      </c>
    </row>
    <row r="1084" spans="1:15" x14ac:dyDescent="0.2">
      <c r="A1084" s="1" t="s">
        <v>33</v>
      </c>
      <c r="B1084">
        <v>2015</v>
      </c>
      <c r="C1084" s="1">
        <v>4</v>
      </c>
      <c r="D1084" s="1">
        <v>1</v>
      </c>
      <c r="E1084" s="1">
        <v>3</v>
      </c>
      <c r="F1084" s="1">
        <v>0</v>
      </c>
      <c r="G1084" s="1">
        <f t="shared" si="18"/>
        <v>2.2659211086224542</v>
      </c>
      <c r="H1084" s="1">
        <v>28.114999999999998</v>
      </c>
      <c r="I1084">
        <v>1200000</v>
      </c>
      <c r="J1084">
        <f>(H1084/I1084)*1000</f>
        <v>2.3429166666666664E-2</v>
      </c>
      <c r="K1084">
        <v>15.04</v>
      </c>
      <c r="L1084">
        <v>379.7</v>
      </c>
      <c r="M1084">
        <v>1604</v>
      </c>
      <c r="N1084">
        <v>6.2558199999999994E-2</v>
      </c>
      <c r="O1084">
        <v>1.347099</v>
      </c>
    </row>
    <row r="1085" spans="1:15" x14ac:dyDescent="0.2">
      <c r="A1085" s="1" t="s">
        <v>34</v>
      </c>
      <c r="B1085">
        <v>2015</v>
      </c>
      <c r="C1085" s="1">
        <v>2</v>
      </c>
      <c r="D1085" s="1">
        <v>3</v>
      </c>
      <c r="E1085" s="1">
        <v>1</v>
      </c>
      <c r="F1085" s="1">
        <v>0</v>
      </c>
      <c r="G1085" s="1">
        <f t="shared" si="18"/>
        <v>2.0281482472922852</v>
      </c>
      <c r="H1085" s="1">
        <v>8.7089999999999996</v>
      </c>
      <c r="I1085">
        <v>426087</v>
      </c>
      <c r="J1085">
        <f>(H1085/I1085)*1000</f>
        <v>2.0439487710256356E-2</v>
      </c>
      <c r="K1085">
        <v>11.79</v>
      </c>
      <c r="L1085">
        <v>347</v>
      </c>
      <c r="M1085">
        <v>2750.1</v>
      </c>
      <c r="N1085">
        <v>2.3453100000000001E-2</v>
      </c>
      <c r="O1085">
        <v>0.27384170000000002</v>
      </c>
    </row>
    <row r="1086" spans="1:15" x14ac:dyDescent="0.2">
      <c r="A1086" s="1" t="s">
        <v>35</v>
      </c>
      <c r="B1086">
        <v>2015</v>
      </c>
      <c r="C1086" s="1">
        <v>6</v>
      </c>
      <c r="D1086" s="1">
        <v>3</v>
      </c>
      <c r="E1086" s="1">
        <v>5</v>
      </c>
      <c r="F1086" s="1">
        <v>0</v>
      </c>
      <c r="G1086" s="1">
        <f t="shared" si="18"/>
        <v>3.4607233609761821</v>
      </c>
      <c r="H1086" s="1">
        <v>2.8000000000000001E-2</v>
      </c>
      <c r="I1086">
        <v>40231.9</v>
      </c>
      <c r="J1086">
        <f>(H1086/I1086)*1000</f>
        <v>6.9596514208874051E-4</v>
      </c>
      <c r="K1086">
        <v>9.9</v>
      </c>
      <c r="L1086">
        <v>239.4</v>
      </c>
      <c r="M1086">
        <v>2116.5</v>
      </c>
      <c r="N1086">
        <v>8.275E-4</v>
      </c>
      <c r="O1086">
        <v>-2.7064550000000001</v>
      </c>
    </row>
    <row r="1087" spans="1:15" x14ac:dyDescent="0.2">
      <c r="A1087" s="1" t="s">
        <v>36</v>
      </c>
      <c r="B1087">
        <v>2015</v>
      </c>
      <c r="C1087" s="1">
        <v>5</v>
      </c>
      <c r="D1087" s="1">
        <v>3</v>
      </c>
      <c r="E1087" s="1">
        <v>5</v>
      </c>
      <c r="F1087" s="1">
        <v>0</v>
      </c>
      <c r="G1087" s="1">
        <f t="shared" si="18"/>
        <v>3.3568971227655755</v>
      </c>
      <c r="H1087" s="1">
        <v>6.2729999999999997</v>
      </c>
      <c r="I1087">
        <v>524342</v>
      </c>
      <c r="J1087">
        <f>(H1087/I1087)*1000</f>
        <v>1.1963565764329389E-2</v>
      </c>
      <c r="K1087">
        <v>12.13</v>
      </c>
      <c r="L1087">
        <v>291.89999999999998</v>
      </c>
      <c r="M1087">
        <v>2587.6999999999998</v>
      </c>
      <c r="N1087">
        <v>1.3040599999999999E-2</v>
      </c>
      <c r="O1087">
        <v>-0.2245306</v>
      </c>
    </row>
    <row r="1088" spans="1:15" x14ac:dyDescent="0.2">
      <c r="A1088" s="1" t="s">
        <v>37</v>
      </c>
      <c r="B1088">
        <v>2015</v>
      </c>
      <c r="C1088" s="1">
        <v>5</v>
      </c>
      <c r="D1088" s="1">
        <v>3</v>
      </c>
      <c r="E1088" s="1">
        <v>5</v>
      </c>
      <c r="F1088" s="1">
        <v>0</v>
      </c>
      <c r="G1088" s="1">
        <f t="shared" si="18"/>
        <v>3.3568971227655755</v>
      </c>
      <c r="H1088" s="1">
        <v>2.0459999999999998</v>
      </c>
      <c r="I1088">
        <v>170340</v>
      </c>
      <c r="J1088">
        <f>(H1088/I1088)*1000</f>
        <v>1.2011271574498062E-2</v>
      </c>
      <c r="K1088">
        <v>11.28</v>
      </c>
      <c r="L1088">
        <v>422</v>
      </c>
      <c r="M1088">
        <v>2885.9</v>
      </c>
      <c r="N1088">
        <v>7.7159000000000004E-3</v>
      </c>
      <c r="O1088">
        <v>-0.90948459999999998</v>
      </c>
    </row>
    <row r="1089" spans="1:15" x14ac:dyDescent="0.2">
      <c r="A1089" s="1" t="s">
        <v>38</v>
      </c>
      <c r="B1089">
        <v>2015</v>
      </c>
      <c r="C1089" s="1">
        <v>2</v>
      </c>
      <c r="D1089" s="1">
        <v>1</v>
      </c>
      <c r="E1089" s="1">
        <v>3</v>
      </c>
      <c r="F1089" s="1">
        <v>0</v>
      </c>
      <c r="G1089" s="1">
        <f t="shared" si="18"/>
        <v>1.8437192081587661</v>
      </c>
      <c r="H1089" s="1">
        <v>1.6279999999999999</v>
      </c>
      <c r="I1089">
        <v>184246</v>
      </c>
      <c r="J1089">
        <f>(H1089/I1089)*1000</f>
        <v>8.8360127221215109E-3</v>
      </c>
      <c r="K1089">
        <v>19.420000000000002</v>
      </c>
      <c r="L1089">
        <v>259.8</v>
      </c>
      <c r="M1089">
        <v>2946.6</v>
      </c>
      <c r="N1089">
        <v>9.5812999999999992E-3</v>
      </c>
      <c r="O1089">
        <v>-0.93136540000000001</v>
      </c>
    </row>
    <row r="1090" spans="1:15" x14ac:dyDescent="0.2">
      <c r="A1090" s="1" t="s">
        <v>39</v>
      </c>
      <c r="B1090">
        <v>2015</v>
      </c>
      <c r="C1090" s="1">
        <v>5</v>
      </c>
      <c r="D1090" s="1">
        <v>3</v>
      </c>
      <c r="E1090" s="1">
        <v>5</v>
      </c>
      <c r="F1090" s="1">
        <v>0</v>
      </c>
      <c r="G1090" s="1">
        <f t="shared" si="18"/>
        <v>3.3568971227655755</v>
      </c>
      <c r="H1090" s="1">
        <v>10.273</v>
      </c>
      <c r="I1090">
        <v>652370</v>
      </c>
      <c r="J1090">
        <f>(H1090/I1090)*1000</f>
        <v>1.5747198675598203E-2</v>
      </c>
      <c r="K1090">
        <v>12.35</v>
      </c>
      <c r="L1090">
        <v>315.10000000000002</v>
      </c>
      <c r="M1090">
        <v>1812.8</v>
      </c>
      <c r="N1090">
        <v>1.19314E-2</v>
      </c>
      <c r="O1090">
        <v>-0.16444719999999999</v>
      </c>
    </row>
    <row r="1091" spans="1:15" x14ac:dyDescent="0.2">
      <c r="A1091" s="1" t="s">
        <v>40</v>
      </c>
      <c r="B1091">
        <v>2015</v>
      </c>
      <c r="C1091" s="1">
        <v>7</v>
      </c>
      <c r="D1091" s="1">
        <v>3</v>
      </c>
      <c r="E1091" s="1">
        <v>4</v>
      </c>
      <c r="F1091" s="1">
        <v>0</v>
      </c>
      <c r="G1091" s="1">
        <f t="shared" si="18"/>
        <v>3.4423393249933305</v>
      </c>
      <c r="H1091" s="1">
        <v>29.295999999999999</v>
      </c>
      <c r="I1091">
        <v>52770.400000000001</v>
      </c>
      <c r="J1091">
        <f>(H1091/I1091)*1000</f>
        <v>0.55515971074693393</v>
      </c>
      <c r="K1091">
        <v>18.809999999999999</v>
      </c>
      <c r="L1091">
        <v>242.5</v>
      </c>
      <c r="M1091">
        <v>1897.5</v>
      </c>
      <c r="N1091">
        <v>0.38876529999999998</v>
      </c>
      <c r="O1091">
        <v>3.0779930000000002</v>
      </c>
    </row>
    <row r="1092" spans="1:15" x14ac:dyDescent="0.2">
      <c r="A1092" s="1" t="s">
        <v>41</v>
      </c>
      <c r="B1092">
        <v>2015</v>
      </c>
      <c r="C1092" s="1">
        <v>7</v>
      </c>
      <c r="D1092" s="1">
        <v>3</v>
      </c>
      <c r="E1092" s="1">
        <v>4</v>
      </c>
      <c r="F1092" s="1">
        <v>0</v>
      </c>
      <c r="G1092" s="1">
        <f t="shared" si="18"/>
        <v>3.4423393249933305</v>
      </c>
      <c r="H1092" s="1">
        <v>1.921</v>
      </c>
      <c r="I1092">
        <v>198457</v>
      </c>
      <c r="J1092">
        <f>(H1092/I1092)*1000</f>
        <v>9.6796787213350999E-3</v>
      </c>
      <c r="K1092">
        <v>12.56</v>
      </c>
      <c r="L1092">
        <v>504.5</v>
      </c>
      <c r="M1092">
        <v>3293.3</v>
      </c>
      <c r="N1092">
        <v>1.2704200000000001E-2</v>
      </c>
      <c r="O1092">
        <v>-0.6577442</v>
      </c>
    </row>
    <row r="1093" spans="1:15" x14ac:dyDescent="0.2">
      <c r="A1093" s="1" t="s">
        <v>42</v>
      </c>
      <c r="B1093">
        <v>2015</v>
      </c>
      <c r="C1093" s="1">
        <v>6</v>
      </c>
      <c r="D1093" s="1">
        <v>3</v>
      </c>
      <c r="E1093" s="1">
        <v>5</v>
      </c>
      <c r="F1093" s="1">
        <v>0</v>
      </c>
      <c r="G1093" s="1">
        <f t="shared" si="18"/>
        <v>3.4607233609761821</v>
      </c>
      <c r="H1093" s="1">
        <v>0</v>
      </c>
      <c r="I1093">
        <v>42192.1</v>
      </c>
      <c r="J1093">
        <f>(H1093/I1093)*1000</f>
        <v>0</v>
      </c>
      <c r="K1093">
        <v>10.77</v>
      </c>
      <c r="L1093">
        <v>383.1</v>
      </c>
      <c r="M1093">
        <v>1943</v>
      </c>
      <c r="N1093">
        <v>1.4335999999999999E-3</v>
      </c>
      <c r="O1093">
        <v>-2.302416</v>
      </c>
    </row>
    <row r="1094" spans="1:15" x14ac:dyDescent="0.2">
      <c r="A1094" s="1" t="s">
        <v>43</v>
      </c>
      <c r="B1094">
        <v>2015</v>
      </c>
      <c r="C1094" s="1">
        <v>5</v>
      </c>
      <c r="D1094" s="1">
        <v>2</v>
      </c>
      <c r="E1094" s="1">
        <v>5</v>
      </c>
      <c r="F1094" s="1">
        <v>0</v>
      </c>
      <c r="G1094" s="1">
        <f t="shared" si="18"/>
        <v>3.0819099697950434</v>
      </c>
      <c r="H1094" s="1">
        <v>3.8450000000000002</v>
      </c>
      <c r="I1094">
        <v>285811</v>
      </c>
      <c r="J1094">
        <f>(H1094/I1094)*1000</f>
        <v>1.3452946177718843E-2</v>
      </c>
      <c r="K1094">
        <v>11.05</v>
      </c>
      <c r="L1094">
        <v>612.1</v>
      </c>
      <c r="M1094">
        <v>2936.2</v>
      </c>
      <c r="N1094">
        <v>1.36052E-2</v>
      </c>
      <c r="O1094">
        <v>-0.54933810000000005</v>
      </c>
    </row>
    <row r="1095" spans="1:15" x14ac:dyDescent="0.2">
      <c r="A1095" s="1" t="s">
        <v>44</v>
      </c>
      <c r="B1095">
        <v>2015</v>
      </c>
      <c r="C1095" s="1">
        <v>5</v>
      </c>
      <c r="D1095" s="1">
        <v>3</v>
      </c>
      <c r="E1095" s="1">
        <v>4</v>
      </c>
      <c r="F1095" s="1">
        <v>0</v>
      </c>
      <c r="G1095" s="1">
        <f t="shared" si="18"/>
        <v>3.2308043957334744</v>
      </c>
      <c r="H1095" s="1">
        <v>18.434999999999999</v>
      </c>
      <c r="I1095">
        <v>1300000</v>
      </c>
      <c r="J1095">
        <f>(H1095/I1095)*1000</f>
        <v>1.4180769230769229E-2</v>
      </c>
      <c r="K1095">
        <v>10.1</v>
      </c>
      <c r="L1095">
        <v>412.2</v>
      </c>
      <c r="M1095">
        <v>2831.3</v>
      </c>
      <c r="N1095">
        <v>1.94696E-2</v>
      </c>
      <c r="O1095">
        <v>7.8328999999999996E-2</v>
      </c>
    </row>
    <row r="1096" spans="1:15" x14ac:dyDescent="0.2">
      <c r="A1096" s="1" t="s">
        <v>45</v>
      </c>
      <c r="B1096">
        <v>2015</v>
      </c>
      <c r="C1096" s="1">
        <v>3</v>
      </c>
      <c r="D1096" s="1">
        <v>2</v>
      </c>
      <c r="E1096" s="1">
        <v>5</v>
      </c>
      <c r="F1096" s="1">
        <v>0</v>
      </c>
      <c r="G1096" s="1">
        <f t="shared" si="18"/>
        <v>2.8142103969306005</v>
      </c>
      <c r="H1096" s="1">
        <v>0.77500000000000002</v>
      </c>
      <c r="I1096">
        <v>124537</v>
      </c>
      <c r="J1096">
        <f>(H1096/I1096)*1000</f>
        <v>6.2230501778587893E-3</v>
      </c>
      <c r="K1096">
        <v>9.07</v>
      </c>
      <c r="L1096">
        <v>236</v>
      </c>
      <c r="M1096">
        <v>2980</v>
      </c>
      <c r="N1096">
        <v>6.2316000000000003E-3</v>
      </c>
      <c r="O1096">
        <v>-0.88067309999999999</v>
      </c>
    </row>
    <row r="1097" spans="1:15" x14ac:dyDescent="0.2">
      <c r="A1097" s="1" t="s">
        <v>46</v>
      </c>
      <c r="B1097">
        <v>2015</v>
      </c>
      <c r="C1097" s="1">
        <v>1</v>
      </c>
      <c r="D1097" s="1">
        <v>3</v>
      </c>
      <c r="E1097" s="1">
        <v>3</v>
      </c>
      <c r="F1097" s="1">
        <v>0</v>
      </c>
      <c r="G1097" s="1">
        <f t="shared" si="18"/>
        <v>2.3627390158137929</v>
      </c>
      <c r="H1097" s="1">
        <v>0.44700000000000001</v>
      </c>
      <c r="I1097">
        <v>31371.3</v>
      </c>
      <c r="J1097">
        <f>(H1097/I1097)*1000</f>
        <v>1.424869227606124E-2</v>
      </c>
      <c r="K1097">
        <v>20.5</v>
      </c>
      <c r="L1097">
        <v>118</v>
      </c>
      <c r="M1097">
        <v>1406.6</v>
      </c>
      <c r="N1097">
        <v>1.4656600000000001E-2</v>
      </c>
      <c r="O1097">
        <v>-2.20769E-2</v>
      </c>
    </row>
    <row r="1098" spans="1:15" x14ac:dyDescent="0.2">
      <c r="A1098" s="1" t="s">
        <v>47</v>
      </c>
      <c r="B1098">
        <v>2015</v>
      </c>
      <c r="C1098" s="1">
        <v>5</v>
      </c>
      <c r="D1098" s="1">
        <v>3</v>
      </c>
      <c r="E1098" s="1">
        <v>5</v>
      </c>
      <c r="F1098" s="1">
        <v>0</v>
      </c>
      <c r="G1098" s="1">
        <f t="shared" si="18"/>
        <v>3.3568971227655755</v>
      </c>
      <c r="H1098" s="1">
        <v>6.7220000000000004</v>
      </c>
      <c r="I1098">
        <v>443806</v>
      </c>
      <c r="J1098">
        <f>(H1098/I1098)*1000</f>
        <v>1.5146257599041023E-2</v>
      </c>
      <c r="K1098">
        <v>11.54</v>
      </c>
      <c r="L1098">
        <v>195.6</v>
      </c>
      <c r="M1098">
        <v>1866.5</v>
      </c>
      <c r="N1098">
        <v>1.21256E-2</v>
      </c>
      <c r="O1098">
        <v>-1.05378E-2</v>
      </c>
    </row>
    <row r="1099" spans="1:15" x14ac:dyDescent="0.2">
      <c r="A1099" s="1" t="s">
        <v>48</v>
      </c>
      <c r="B1099">
        <v>2015</v>
      </c>
      <c r="C1099" s="1">
        <v>6</v>
      </c>
      <c r="D1099" s="1">
        <v>3</v>
      </c>
      <c r="E1099" s="1">
        <v>4</v>
      </c>
      <c r="F1099" s="1">
        <v>0</v>
      </c>
      <c r="G1099" s="1">
        <f t="shared" si="18"/>
        <v>3.3421548410283721</v>
      </c>
      <c r="H1099" s="1">
        <v>3.577</v>
      </c>
      <c r="I1099">
        <v>390740</v>
      </c>
      <c r="J1099">
        <f>(H1099/I1099)*1000</f>
        <v>9.1544249372984589E-3</v>
      </c>
      <c r="K1099">
        <v>17.489999999999998</v>
      </c>
      <c r="L1099">
        <v>284.39999999999998</v>
      </c>
      <c r="M1099">
        <v>3463.8</v>
      </c>
      <c r="N1099">
        <v>8.2611000000000004E-3</v>
      </c>
      <c r="O1099">
        <v>-1.147851</v>
      </c>
    </row>
    <row r="1100" spans="1:15" x14ac:dyDescent="0.2">
      <c r="A1100" s="1" t="s">
        <v>49</v>
      </c>
      <c r="B1100">
        <v>2015</v>
      </c>
      <c r="C1100" s="1">
        <v>5</v>
      </c>
      <c r="D1100" s="1">
        <v>3</v>
      </c>
      <c r="E1100" s="1">
        <v>5</v>
      </c>
      <c r="F1100" s="1">
        <v>0</v>
      </c>
      <c r="G1100" s="1">
        <f t="shared" si="18"/>
        <v>3.3568971227655755</v>
      </c>
      <c r="H1100" s="1">
        <v>0.90200000000000002</v>
      </c>
      <c r="I1100">
        <v>68796.5</v>
      </c>
      <c r="J1100">
        <f>(H1100/I1100)*1000</f>
        <v>1.3111132107011259E-2</v>
      </c>
      <c r="K1100">
        <v>11.07</v>
      </c>
      <c r="L1100">
        <v>337.9</v>
      </c>
      <c r="M1100">
        <v>2020</v>
      </c>
      <c r="N1100">
        <v>2.0192700000000001E-2</v>
      </c>
      <c r="O1100">
        <v>0.36105540000000003</v>
      </c>
    </row>
    <row r="1101" spans="1:15" x14ac:dyDescent="0.2">
      <c r="A1101" s="1" t="s">
        <v>50</v>
      </c>
      <c r="B1101">
        <v>2015</v>
      </c>
      <c r="C1101" s="1">
        <v>5</v>
      </c>
      <c r="D1101" s="1">
        <v>3</v>
      </c>
      <c r="E1101" s="1">
        <v>1</v>
      </c>
      <c r="F1101" s="1">
        <v>0</v>
      </c>
      <c r="G1101" s="1">
        <f t="shared" si="18"/>
        <v>2.7146947438208788</v>
      </c>
      <c r="H1101" s="1">
        <v>1.218</v>
      </c>
      <c r="I1101">
        <v>272237</v>
      </c>
      <c r="J1101">
        <f>(H1101/I1101)*1000</f>
        <v>4.4740428376745262E-3</v>
      </c>
      <c r="K1101">
        <v>12.05</v>
      </c>
      <c r="L1101">
        <v>305.8</v>
      </c>
      <c r="M1101">
        <v>1974</v>
      </c>
      <c r="N1101">
        <v>9.8712000000000001E-3</v>
      </c>
      <c r="O1101">
        <v>-0.37096659999999998</v>
      </c>
    </row>
    <row r="1102" spans="1:15" x14ac:dyDescent="0.2">
      <c r="A1102" s="1" t="s">
        <v>51</v>
      </c>
      <c r="B1102">
        <v>2015</v>
      </c>
      <c r="C1102" s="1">
        <v>7</v>
      </c>
      <c r="D1102" s="1">
        <v>3</v>
      </c>
      <c r="E1102" s="1">
        <v>5</v>
      </c>
      <c r="F1102" s="1">
        <v>0</v>
      </c>
      <c r="G1102" s="1">
        <f t="shared" si="18"/>
        <v>3.5547764695904562</v>
      </c>
      <c r="H1102" s="1">
        <v>0.15</v>
      </c>
      <c r="I1102">
        <v>32754.799999999999</v>
      </c>
      <c r="J1102">
        <f>(H1102/I1102)*1000</f>
        <v>4.5794814805768923E-3</v>
      </c>
      <c r="K1102">
        <v>10.87</v>
      </c>
      <c r="L1102">
        <v>222.1</v>
      </c>
      <c r="M1102">
        <v>1902.6</v>
      </c>
      <c r="N1102">
        <v>2.6927000000000001E-3</v>
      </c>
      <c r="O1102">
        <v>-1.5089870000000001</v>
      </c>
    </row>
    <row r="1103" spans="1:15" x14ac:dyDescent="0.2">
      <c r="A1103" s="1" t="s">
        <v>2</v>
      </c>
      <c r="B1103">
        <v>2016</v>
      </c>
      <c r="C1103" s="1">
        <v>7</v>
      </c>
      <c r="D1103" s="1">
        <v>2</v>
      </c>
      <c r="E1103" s="1">
        <v>5</v>
      </c>
      <c r="F1103" s="1">
        <v>0</v>
      </c>
      <c r="G1103" s="1">
        <f t="shared" si="18"/>
        <v>3.2928695047765273</v>
      </c>
      <c r="H1103">
        <v>1.980089</v>
      </c>
      <c r="I1103">
        <v>195420</v>
      </c>
      <c r="J1103">
        <f>(H1103/I1103)*1000</f>
        <v>1.0132478763688465E-2</v>
      </c>
      <c r="K1103">
        <v>7.1048240058423513</v>
      </c>
      <c r="L1103">
        <v>532.4</v>
      </c>
      <c r="M1103">
        <v>2947.4</v>
      </c>
      <c r="N1103">
        <v>1.5601800000000001E-2</v>
      </c>
      <c r="O1103">
        <v>-0.15255250000000001</v>
      </c>
    </row>
    <row r="1104" spans="1:15" x14ac:dyDescent="0.2">
      <c r="A1104" s="1" t="s">
        <v>3</v>
      </c>
      <c r="B1104">
        <v>2016</v>
      </c>
      <c r="C1104" s="1">
        <v>7</v>
      </c>
      <c r="D1104" s="1">
        <v>3</v>
      </c>
      <c r="E1104" s="1">
        <v>4</v>
      </c>
      <c r="F1104" s="1">
        <v>0</v>
      </c>
      <c r="G1104" s="1">
        <f t="shared" si="18"/>
        <v>3.4423393249933305</v>
      </c>
      <c r="H1104">
        <v>0.233542</v>
      </c>
      <c r="I1104">
        <v>42007.8</v>
      </c>
      <c r="J1104">
        <f>(H1104/I1104)*1000</f>
        <v>5.5594913325620471E-3</v>
      </c>
      <c r="K1104">
        <v>17.615937719194303</v>
      </c>
      <c r="L1104">
        <v>804.6</v>
      </c>
      <c r="M1104">
        <v>3354.7</v>
      </c>
      <c r="N1104">
        <v>8.9269999999999992E-3</v>
      </c>
      <c r="O1104">
        <v>-1.556799</v>
      </c>
    </row>
    <row r="1105" spans="1:15" x14ac:dyDescent="0.2">
      <c r="A1105" s="1" t="s">
        <v>4</v>
      </c>
      <c r="B1105">
        <v>2016</v>
      </c>
      <c r="C1105" s="1">
        <v>5</v>
      </c>
      <c r="D1105" s="1">
        <v>3</v>
      </c>
      <c r="E1105" s="1">
        <v>5</v>
      </c>
      <c r="F1105" s="1">
        <v>0</v>
      </c>
      <c r="G1105" s="1">
        <f t="shared" si="18"/>
        <v>3.3568971227655755</v>
      </c>
      <c r="H1105">
        <v>1.1689039999999999</v>
      </c>
      <c r="I1105">
        <v>290195</v>
      </c>
      <c r="J1105">
        <f>(H1105/I1105)*1000</f>
        <v>4.0279949689002222E-3</v>
      </c>
      <c r="K1105">
        <v>9.9725477992288489</v>
      </c>
      <c r="L1105">
        <v>471</v>
      </c>
      <c r="M1105">
        <v>3000.8</v>
      </c>
      <c r="N1105">
        <v>7.5246999999999996E-3</v>
      </c>
      <c r="O1105">
        <v>-0.97028809999999999</v>
      </c>
    </row>
    <row r="1106" spans="1:15" x14ac:dyDescent="0.2">
      <c r="A1106" s="1" t="s">
        <v>5</v>
      </c>
      <c r="B1106">
        <v>2016</v>
      </c>
      <c r="C1106" s="1">
        <v>5</v>
      </c>
      <c r="D1106" s="1">
        <v>3</v>
      </c>
      <c r="E1106" s="1">
        <v>5</v>
      </c>
      <c r="F1106" s="1">
        <v>0</v>
      </c>
      <c r="G1106" s="1">
        <f t="shared" si="18"/>
        <v>3.3568971227655755</v>
      </c>
      <c r="H1106">
        <v>2.266743</v>
      </c>
      <c r="I1106">
        <v>123434</v>
      </c>
      <c r="J1106">
        <f>(H1106/I1106)*1000</f>
        <v>1.836400829593143E-2</v>
      </c>
      <c r="K1106">
        <v>8.8975098986574555</v>
      </c>
      <c r="L1106">
        <v>554.29999999999995</v>
      </c>
      <c r="M1106">
        <v>3282.6</v>
      </c>
      <c r="N1106">
        <v>2.2188200000000002E-2</v>
      </c>
      <c r="O1106">
        <v>1.7212399999999999E-2</v>
      </c>
    </row>
    <row r="1107" spans="1:15" x14ac:dyDescent="0.2">
      <c r="A1107" s="1" t="s">
        <v>6</v>
      </c>
      <c r="B1107">
        <v>2016</v>
      </c>
      <c r="C1107" s="1">
        <v>2</v>
      </c>
      <c r="D1107" s="1">
        <v>1</v>
      </c>
      <c r="E1107" s="1">
        <v>3</v>
      </c>
      <c r="F1107" s="1">
        <v>1</v>
      </c>
      <c r="G1107" s="1">
        <f t="shared" si="18"/>
        <v>1.1505720275988207</v>
      </c>
      <c r="H1107">
        <v>48.670360000000002</v>
      </c>
      <c r="I1107">
        <v>2300000</v>
      </c>
      <c r="J1107">
        <f>(H1107/I1107)*1000</f>
        <v>2.1161026086956521E-2</v>
      </c>
      <c r="K1107">
        <v>12.558080926924402</v>
      </c>
      <c r="L1107">
        <v>444.8</v>
      </c>
      <c r="M1107">
        <v>2550</v>
      </c>
      <c r="N1107">
        <v>2.64824E-2</v>
      </c>
      <c r="O1107">
        <v>0.3001837</v>
      </c>
    </row>
    <row r="1108" spans="1:15" x14ac:dyDescent="0.2">
      <c r="A1108" s="1" t="s">
        <v>7</v>
      </c>
      <c r="B1108">
        <v>2016</v>
      </c>
      <c r="C1108" s="1">
        <v>3</v>
      </c>
      <c r="D1108" s="1">
        <v>1</v>
      </c>
      <c r="E1108" s="1">
        <v>3</v>
      </c>
      <c r="F1108" s="1">
        <v>0</v>
      </c>
      <c r="G1108" s="1">
        <f t="shared" si="18"/>
        <v>2.0769384114617173</v>
      </c>
      <c r="H1108">
        <v>7.0187189999999999</v>
      </c>
      <c r="I1108">
        <v>298571</v>
      </c>
      <c r="J1108">
        <f>(H1108/I1108)*1000</f>
        <v>2.3507705034983305E-2</v>
      </c>
      <c r="K1108">
        <v>17.181667867132894</v>
      </c>
      <c r="L1108">
        <v>344.1</v>
      </c>
      <c r="M1108">
        <v>2751.2</v>
      </c>
      <c r="N1108">
        <v>1.6045400000000001E-2</v>
      </c>
      <c r="O1108">
        <v>-0.3464583</v>
      </c>
    </row>
    <row r="1109" spans="1:15" x14ac:dyDescent="0.2">
      <c r="A1109" s="1" t="s">
        <v>8</v>
      </c>
      <c r="B1109">
        <v>2016</v>
      </c>
      <c r="C1109" s="1">
        <v>3</v>
      </c>
      <c r="D1109" s="1">
        <v>1</v>
      </c>
      <c r="E1109" s="1">
        <v>3</v>
      </c>
      <c r="F1109" s="1">
        <v>0</v>
      </c>
      <c r="G1109" s="1">
        <f t="shared" si="18"/>
        <v>2.0769384114617173</v>
      </c>
      <c r="H1109">
        <v>2.97031</v>
      </c>
      <c r="I1109">
        <v>248964</v>
      </c>
      <c r="J1109">
        <f>(H1109/I1109)*1000</f>
        <v>1.1930680740990665E-2</v>
      </c>
      <c r="K1109">
        <v>10.950137611767015</v>
      </c>
      <c r="L1109">
        <v>227.7</v>
      </c>
      <c r="M1109">
        <v>1808.3</v>
      </c>
      <c r="N1109">
        <v>8.5564000000000005E-3</v>
      </c>
      <c r="O1109">
        <v>-0.36499019999999999</v>
      </c>
    </row>
    <row r="1110" spans="1:15" x14ac:dyDescent="0.2">
      <c r="A1110" s="1" t="s">
        <v>9</v>
      </c>
      <c r="B1110">
        <v>2016</v>
      </c>
      <c r="C1110" s="1">
        <v>7</v>
      </c>
      <c r="D1110" s="1">
        <v>3</v>
      </c>
      <c r="E1110" s="1">
        <v>5</v>
      </c>
      <c r="F1110" s="1">
        <v>0</v>
      </c>
      <c r="G1110" s="1">
        <f t="shared" si="18"/>
        <v>3.5547764695904562</v>
      </c>
      <c r="H1110">
        <v>0.34904499999999999</v>
      </c>
      <c r="I1110">
        <v>47440.4</v>
      </c>
      <c r="J1110">
        <f>(H1110/I1110)*1000</f>
        <v>7.3575475754841862E-3</v>
      </c>
      <c r="K1110">
        <v>10.251700528045921</v>
      </c>
      <c r="L1110">
        <v>510</v>
      </c>
      <c r="M1110">
        <v>2767.9</v>
      </c>
      <c r="N1110">
        <v>1.9997600000000001E-2</v>
      </c>
      <c r="O1110">
        <v>1.8933599999999998E-2</v>
      </c>
    </row>
    <row r="1111" spans="1:15" x14ac:dyDescent="0.2">
      <c r="A1111" s="1" t="s">
        <v>10</v>
      </c>
      <c r="B1111">
        <v>2016</v>
      </c>
      <c r="C1111" s="1">
        <v>1</v>
      </c>
      <c r="D1111" s="1">
        <v>1</v>
      </c>
      <c r="E1111" s="1">
        <v>3</v>
      </c>
      <c r="F1111" s="1">
        <v>0</v>
      </c>
      <c r="G1111" s="1">
        <f t="shared" si="18"/>
        <v>1.5390154481375546</v>
      </c>
      <c r="H1111">
        <v>14.905901</v>
      </c>
      <c r="I1111">
        <v>988985</v>
      </c>
      <c r="J1111">
        <f>(H1111/I1111)*1000</f>
        <v>1.5071918178738809E-2</v>
      </c>
      <c r="K1111">
        <v>9.7474584983025263</v>
      </c>
      <c r="L1111">
        <v>429.4</v>
      </c>
      <c r="M1111">
        <v>2681</v>
      </c>
      <c r="N1111">
        <v>1.55541E-2</v>
      </c>
      <c r="O1111">
        <v>-7.4258599999999994E-2</v>
      </c>
    </row>
    <row r="1112" spans="1:15" x14ac:dyDescent="0.2">
      <c r="A1112" s="1" t="s">
        <v>11</v>
      </c>
      <c r="B1112">
        <v>2016</v>
      </c>
      <c r="C1112" s="1">
        <v>6</v>
      </c>
      <c r="D1112" s="1">
        <v>3</v>
      </c>
      <c r="E1112" s="1">
        <v>5</v>
      </c>
      <c r="F1112" s="1">
        <v>0</v>
      </c>
      <c r="G1112" s="1">
        <f t="shared" si="18"/>
        <v>3.4607233609761821</v>
      </c>
      <c r="H1112">
        <v>7.8167309999999999</v>
      </c>
      <c r="I1112">
        <v>456044</v>
      </c>
      <c r="J1112">
        <f>(H1112/I1112)*1000</f>
        <v>1.714030005876626E-2</v>
      </c>
      <c r="K1112">
        <v>9.403196396123894</v>
      </c>
      <c r="L1112">
        <v>390.4</v>
      </c>
      <c r="M1112">
        <v>2979.6</v>
      </c>
      <c r="N1112">
        <v>2.3090800000000002E-2</v>
      </c>
      <c r="O1112">
        <v>0.2751306</v>
      </c>
    </row>
    <row r="1113" spans="1:15" x14ac:dyDescent="0.2">
      <c r="A1113" s="1" t="s">
        <v>12</v>
      </c>
      <c r="B1113">
        <v>2016</v>
      </c>
      <c r="C1113" s="1">
        <v>5</v>
      </c>
      <c r="D1113" s="1">
        <v>3</v>
      </c>
      <c r="E1113" s="1">
        <v>5</v>
      </c>
      <c r="F1113" s="1">
        <v>0</v>
      </c>
      <c r="G1113" s="1">
        <f t="shared" si="18"/>
        <v>3.3568971227655755</v>
      </c>
      <c r="H1113">
        <v>1.957524</v>
      </c>
      <c r="I1113">
        <v>73125.899999999994</v>
      </c>
      <c r="J1113">
        <f>(H1113/I1113)*1000</f>
        <v>2.6769229506918891E-2</v>
      </c>
      <c r="K1113">
        <v>10.287496173256397</v>
      </c>
      <c r="L1113">
        <v>241.6</v>
      </c>
      <c r="M1113">
        <v>2964.5</v>
      </c>
      <c r="N1113">
        <v>1.22221E-2</v>
      </c>
      <c r="O1113">
        <v>-0.27255380000000001</v>
      </c>
    </row>
    <row r="1114" spans="1:15" x14ac:dyDescent="0.2">
      <c r="A1114" s="1" t="s">
        <v>13</v>
      </c>
      <c r="B1114">
        <v>2016</v>
      </c>
      <c r="C1114" s="1">
        <v>5</v>
      </c>
      <c r="D1114" s="1">
        <v>3</v>
      </c>
      <c r="E1114" s="1">
        <v>5</v>
      </c>
      <c r="F1114" s="1">
        <v>0</v>
      </c>
      <c r="G1114" s="1">
        <f t="shared" si="18"/>
        <v>3.3568971227655755</v>
      </c>
      <c r="H1114">
        <v>0.13064500000000001</v>
      </c>
      <c r="I1114">
        <v>69811.3</v>
      </c>
      <c r="J1114">
        <f>(H1114/I1114)*1000</f>
        <v>1.8714019077140807E-3</v>
      </c>
      <c r="K1114">
        <v>9.0202953289548038</v>
      </c>
      <c r="L1114">
        <v>230.7</v>
      </c>
      <c r="M1114">
        <v>1747.4</v>
      </c>
      <c r="N1114">
        <v>5.3410999999999997E-3</v>
      </c>
      <c r="O1114">
        <v>-0.72627120000000001</v>
      </c>
    </row>
    <row r="1115" spans="1:15" x14ac:dyDescent="0.2">
      <c r="A1115" s="1" t="s">
        <v>14</v>
      </c>
      <c r="B1115">
        <v>2016</v>
      </c>
      <c r="C1115" s="1">
        <v>7</v>
      </c>
      <c r="D1115" s="1">
        <v>3</v>
      </c>
      <c r="E1115" s="1">
        <v>4</v>
      </c>
      <c r="F1115" s="1">
        <v>0</v>
      </c>
      <c r="G1115" s="1">
        <f t="shared" si="18"/>
        <v>3.4423393249933305</v>
      </c>
      <c r="H1115">
        <v>20.288523000000001</v>
      </c>
      <c r="I1115">
        <v>681081</v>
      </c>
      <c r="J1115">
        <f>(H1115/I1115)*1000</f>
        <v>2.9788707951036664E-2</v>
      </c>
      <c r="K1115">
        <v>9.3036370000438424</v>
      </c>
      <c r="L1115">
        <v>436.7</v>
      </c>
      <c r="M1115">
        <v>2051</v>
      </c>
      <c r="N1115">
        <v>2.6258500000000001E-2</v>
      </c>
      <c r="O1115">
        <v>0.58397279999999996</v>
      </c>
    </row>
    <row r="1116" spans="1:15" x14ac:dyDescent="0.2">
      <c r="A1116" s="1" t="s">
        <v>15</v>
      </c>
      <c r="B1116">
        <v>2016</v>
      </c>
      <c r="C1116" s="1">
        <v>5</v>
      </c>
      <c r="D1116" s="1">
        <v>2</v>
      </c>
      <c r="E1116" s="1">
        <v>1</v>
      </c>
      <c r="F1116" s="1">
        <v>0</v>
      </c>
      <c r="G1116" s="1">
        <f t="shared" si="18"/>
        <v>2.4336133554004498</v>
      </c>
      <c r="H1116">
        <v>7.0553100000000004</v>
      </c>
      <c r="I1116">
        <v>295431</v>
      </c>
      <c r="J1116">
        <f>(H1116/I1116)*1000</f>
        <v>2.3881413934218144E-2</v>
      </c>
      <c r="K1116">
        <v>9.9979682404651999</v>
      </c>
      <c r="L1116">
        <v>399.7</v>
      </c>
      <c r="M1116">
        <v>2539.3000000000002</v>
      </c>
      <c r="N1116">
        <v>1.88614E-2</v>
      </c>
      <c r="O1116">
        <v>0.13592099999999999</v>
      </c>
    </row>
    <row r="1117" spans="1:15" x14ac:dyDescent="0.2">
      <c r="A1117" s="1" t="s">
        <v>16</v>
      </c>
      <c r="B1117">
        <v>2016</v>
      </c>
      <c r="C1117" s="1">
        <v>5</v>
      </c>
      <c r="D1117" s="1">
        <v>3</v>
      </c>
      <c r="E1117" s="1">
        <v>5</v>
      </c>
      <c r="F1117" s="1">
        <v>0</v>
      </c>
      <c r="G1117" s="1">
        <f t="shared" si="18"/>
        <v>3.3568971227655755</v>
      </c>
      <c r="H1117">
        <v>0.463866</v>
      </c>
      <c r="I1117">
        <v>147590</v>
      </c>
      <c r="J1117">
        <f>(H1117/I1117)*1000</f>
        <v>3.1429365133139103E-3</v>
      </c>
      <c r="K1117">
        <v>6.7638582678138119</v>
      </c>
      <c r="L1117">
        <v>292.89999999999998</v>
      </c>
      <c r="M1117">
        <v>2104.5</v>
      </c>
      <c r="N1117">
        <v>4.2443999999999997E-3</v>
      </c>
      <c r="O1117">
        <v>-0.99984879999999998</v>
      </c>
    </row>
    <row r="1118" spans="1:15" x14ac:dyDescent="0.2">
      <c r="A1118" s="1" t="s">
        <v>17</v>
      </c>
      <c r="B1118">
        <v>2016</v>
      </c>
      <c r="C1118" s="1">
        <v>5</v>
      </c>
      <c r="D1118" s="1">
        <v>3</v>
      </c>
      <c r="E1118" s="1">
        <v>5</v>
      </c>
      <c r="F1118" s="1">
        <v>0</v>
      </c>
      <c r="G1118" s="1">
        <f t="shared" si="18"/>
        <v>3.3568971227655755</v>
      </c>
      <c r="H1118">
        <v>1.978999</v>
      </c>
      <c r="I1118">
        <v>140498</v>
      </c>
      <c r="J1118">
        <f>(H1118/I1118)*1000</f>
        <v>1.408560264203049E-2</v>
      </c>
      <c r="K1118">
        <v>8.0803271541165191</v>
      </c>
      <c r="L1118">
        <v>401.2</v>
      </c>
      <c r="M1118">
        <v>2830.1</v>
      </c>
      <c r="N1118">
        <v>2.4372700000000001E-2</v>
      </c>
      <c r="O1118">
        <v>0.40322279999999999</v>
      </c>
    </row>
    <row r="1119" spans="1:15" x14ac:dyDescent="0.2">
      <c r="A1119" s="1" t="s">
        <v>18</v>
      </c>
      <c r="B1119">
        <v>2016</v>
      </c>
      <c r="C1119" s="1">
        <v>5</v>
      </c>
      <c r="D1119" s="1">
        <v>2</v>
      </c>
      <c r="E1119" s="1">
        <v>5</v>
      </c>
      <c r="F1119" s="1">
        <v>0</v>
      </c>
      <c r="G1119" s="1">
        <f t="shared" si="18"/>
        <v>3.0819099697950434</v>
      </c>
      <c r="H1119">
        <v>4.5997180000000002</v>
      </c>
      <c r="I1119">
        <v>179812</v>
      </c>
      <c r="J1119">
        <f>(H1119/I1119)*1000</f>
        <v>2.558070651569417E-2</v>
      </c>
      <c r="K1119">
        <v>8.7093965628033843</v>
      </c>
      <c r="L1119">
        <v>235.6</v>
      </c>
      <c r="M1119">
        <v>2202.6999999999998</v>
      </c>
      <c r="N1119">
        <v>3.3918200000000003E-2</v>
      </c>
      <c r="O1119">
        <v>1.0278350000000001</v>
      </c>
    </row>
    <row r="1120" spans="1:15" x14ac:dyDescent="0.2">
      <c r="A1120" s="1" t="s">
        <v>19</v>
      </c>
      <c r="B1120">
        <v>2016</v>
      </c>
      <c r="C1120" s="1">
        <v>5</v>
      </c>
      <c r="D1120" s="1">
        <v>3</v>
      </c>
      <c r="E1120" s="1">
        <v>3</v>
      </c>
      <c r="F1120" s="1">
        <v>0</v>
      </c>
      <c r="G1120" s="1">
        <f t="shared" si="18"/>
        <v>3.0864866368224551</v>
      </c>
      <c r="H1120">
        <v>4.4134399999999996</v>
      </c>
      <c r="I1120">
        <v>203091</v>
      </c>
      <c r="J1120">
        <f>(H1120/I1120)*1000</f>
        <v>2.1731342107725107E-2</v>
      </c>
      <c r="K1120">
        <v>8.9174567922112189</v>
      </c>
      <c r="L1120">
        <v>565</v>
      </c>
      <c r="M1120">
        <v>3297.2</v>
      </c>
      <c r="N1120">
        <v>1.37716E-2</v>
      </c>
      <c r="O1120">
        <v>-0.48109740000000001</v>
      </c>
    </row>
    <row r="1121" spans="1:15" x14ac:dyDescent="0.2">
      <c r="A1121" s="1" t="s">
        <v>20</v>
      </c>
      <c r="B1121">
        <v>2016</v>
      </c>
      <c r="C1121" s="1">
        <v>5</v>
      </c>
      <c r="D1121" s="1">
        <v>2</v>
      </c>
      <c r="E1121" s="1">
        <v>1</v>
      </c>
      <c r="F1121" s="1">
        <v>0</v>
      </c>
      <c r="G1121" s="1">
        <f t="shared" si="18"/>
        <v>2.4336133554004498</v>
      </c>
      <c r="H1121">
        <v>0.28085100000000002</v>
      </c>
      <c r="I1121">
        <v>61021.599999999999</v>
      </c>
      <c r="J1121">
        <f>(H1121/I1121)*1000</f>
        <v>4.6024850216972351E-3</v>
      </c>
      <c r="K1121">
        <v>14.858267407445675</v>
      </c>
      <c r="L1121">
        <v>124</v>
      </c>
      <c r="M1121">
        <v>1646.9</v>
      </c>
      <c r="N1121">
        <v>3.8912E-3</v>
      </c>
      <c r="O1121">
        <v>-1.161921</v>
      </c>
    </row>
    <row r="1122" spans="1:15" x14ac:dyDescent="0.2">
      <c r="A1122" s="1" t="s">
        <v>21</v>
      </c>
      <c r="B1122">
        <v>2016</v>
      </c>
      <c r="C1122" s="1">
        <v>3</v>
      </c>
      <c r="D1122" s="1">
        <v>2</v>
      </c>
      <c r="E1122" s="1">
        <v>1</v>
      </c>
      <c r="F1122" s="1">
        <v>0</v>
      </c>
      <c r="G1122" s="1">
        <f t="shared" si="18"/>
        <v>2.0228711901914416</v>
      </c>
      <c r="H1122">
        <v>3.28104</v>
      </c>
      <c r="I1122">
        <v>355986</v>
      </c>
      <c r="J1122">
        <f>(H1122/I1122)*1000</f>
        <v>9.2167669515093274E-3</v>
      </c>
      <c r="K1122">
        <v>11.523683450204935</v>
      </c>
      <c r="L1122">
        <v>481.7</v>
      </c>
      <c r="M1122">
        <v>2319</v>
      </c>
      <c r="N1122">
        <v>1.45577E-2</v>
      </c>
      <c r="O1122">
        <v>-0.23627699999999999</v>
      </c>
    </row>
    <row r="1123" spans="1:15" x14ac:dyDescent="0.2">
      <c r="A1123" s="1" t="s">
        <v>22</v>
      </c>
      <c r="B1123">
        <v>2016</v>
      </c>
      <c r="C1123" s="1">
        <v>7</v>
      </c>
      <c r="D1123" s="1">
        <v>3</v>
      </c>
      <c r="E1123" s="1">
        <v>5</v>
      </c>
      <c r="F1123" s="1">
        <v>0</v>
      </c>
      <c r="G1123" s="1">
        <f t="shared" si="18"/>
        <v>3.5547764695904562</v>
      </c>
      <c r="H1123">
        <v>4.6103820000000004</v>
      </c>
      <c r="I1123">
        <v>453723</v>
      </c>
      <c r="J1123">
        <f>(H1123/I1123)*1000</f>
        <v>1.0161226122546137E-2</v>
      </c>
      <c r="K1123">
        <v>14.00857640765345</v>
      </c>
      <c r="L1123">
        <v>380.7</v>
      </c>
      <c r="M1123">
        <v>1559.7</v>
      </c>
      <c r="N1123">
        <v>2.9028200000000001E-2</v>
      </c>
      <c r="O1123">
        <v>0.63468530000000001</v>
      </c>
    </row>
    <row r="1124" spans="1:15" x14ac:dyDescent="0.2">
      <c r="A1124" s="1" t="s">
        <v>23</v>
      </c>
      <c r="B1124">
        <v>2016</v>
      </c>
      <c r="C1124" s="1">
        <v>3</v>
      </c>
      <c r="D1124" s="1">
        <v>2</v>
      </c>
      <c r="E1124" s="1">
        <v>5</v>
      </c>
      <c r="F1124" s="1">
        <v>0</v>
      </c>
      <c r="G1124" s="1">
        <f t="shared" si="18"/>
        <v>2.8142103969306005</v>
      </c>
      <c r="H1124">
        <v>4.6144360000000004</v>
      </c>
      <c r="I1124">
        <v>452245</v>
      </c>
      <c r="J1124">
        <f>(H1124/I1124)*1000</f>
        <v>1.0203398600316202E-2</v>
      </c>
      <c r="K1124">
        <v>12.194595661588597</v>
      </c>
      <c r="L1124">
        <v>460.9</v>
      </c>
      <c r="M1124">
        <v>1915.2</v>
      </c>
      <c r="N1124">
        <v>1.19624E-2</v>
      </c>
      <c r="O1124">
        <v>-0.33257750000000003</v>
      </c>
    </row>
    <row r="1125" spans="1:15" x14ac:dyDescent="0.2">
      <c r="A1125" s="1" t="s">
        <v>24</v>
      </c>
      <c r="B1125">
        <v>2016</v>
      </c>
      <c r="C1125" s="1">
        <v>1</v>
      </c>
      <c r="D1125" s="1">
        <v>3</v>
      </c>
      <c r="E1125" s="1">
        <v>4</v>
      </c>
      <c r="F1125" s="1">
        <v>0</v>
      </c>
      <c r="G1125" s="1">
        <f t="shared" si="18"/>
        <v>2.5937610547000824</v>
      </c>
      <c r="H1125">
        <v>2.1062850000000002</v>
      </c>
      <c r="I1125">
        <v>298518</v>
      </c>
      <c r="J1125">
        <f>(H1125/I1125)*1000</f>
        <v>7.055805680059494E-3</v>
      </c>
      <c r="K1125">
        <v>9.0804728784897843</v>
      </c>
      <c r="L1125">
        <v>241.9</v>
      </c>
      <c r="M1125">
        <v>2130.6999999999998</v>
      </c>
      <c r="N1125">
        <v>4.3727000000000002E-3</v>
      </c>
      <c r="O1125">
        <v>-1.032297</v>
      </c>
    </row>
    <row r="1126" spans="1:15" x14ac:dyDescent="0.2">
      <c r="A1126" s="1" t="s">
        <v>25</v>
      </c>
      <c r="B1126">
        <v>2016</v>
      </c>
      <c r="C1126" s="1">
        <v>5</v>
      </c>
      <c r="D1126" s="1">
        <v>1</v>
      </c>
      <c r="E1126" s="1">
        <v>3</v>
      </c>
      <c r="F1126" s="1">
        <v>0</v>
      </c>
      <c r="G1126" s="1">
        <f t="shared" si="18"/>
        <v>2.4248027257182949</v>
      </c>
      <c r="H1126">
        <v>3.2842660000000001</v>
      </c>
      <c r="I1126">
        <v>108695</v>
      </c>
      <c r="J1126">
        <f>(H1126/I1126)*1000</f>
        <v>3.0215428492570955E-2</v>
      </c>
      <c r="K1126">
        <v>8.0415055087238194</v>
      </c>
      <c r="L1126">
        <v>281.7</v>
      </c>
      <c r="M1126">
        <v>2764.1</v>
      </c>
      <c r="N1126">
        <v>4.0843900000000002E-2</v>
      </c>
      <c r="O1126">
        <v>1.0679399999999999</v>
      </c>
    </row>
    <row r="1127" spans="1:15" x14ac:dyDescent="0.2">
      <c r="A1127" s="1" t="s">
        <v>26</v>
      </c>
      <c r="B1127">
        <v>2016</v>
      </c>
      <c r="C1127" s="1">
        <v>1</v>
      </c>
      <c r="D1127" s="1">
        <v>3</v>
      </c>
      <c r="E1127" s="1">
        <v>1</v>
      </c>
      <c r="F1127" s="1">
        <v>0</v>
      </c>
      <c r="G1127" s="1">
        <f t="shared" si="18"/>
        <v>1.62924053973028</v>
      </c>
      <c r="H1127">
        <v>5.5878620000000003</v>
      </c>
      <c r="I1127">
        <v>273088</v>
      </c>
      <c r="J1127">
        <f>(H1127/I1127)*1000</f>
        <v>2.0461763241153036E-2</v>
      </c>
      <c r="K1127">
        <v>10.336185377025158</v>
      </c>
      <c r="L1127">
        <v>520.79999999999995</v>
      </c>
      <c r="M1127">
        <v>2801.8</v>
      </c>
      <c r="N1127">
        <v>2.5067800000000001E-2</v>
      </c>
      <c r="O1127">
        <v>0.21289130000000001</v>
      </c>
    </row>
    <row r="1128" spans="1:15" x14ac:dyDescent="0.2">
      <c r="A1128" s="1" t="s">
        <v>27</v>
      </c>
      <c r="B1128">
        <v>2016</v>
      </c>
      <c r="C1128" s="1">
        <v>1</v>
      </c>
      <c r="D1128" s="1">
        <v>1</v>
      </c>
      <c r="E1128" s="1">
        <v>5</v>
      </c>
      <c r="F1128" s="1">
        <v>0</v>
      </c>
      <c r="G1128" s="1">
        <f t="shared" si="18"/>
        <v>1.9430489167742813</v>
      </c>
      <c r="H1128">
        <v>0.47225800000000001</v>
      </c>
      <c r="I1128">
        <v>47499</v>
      </c>
      <c r="J1128">
        <f>(H1128/I1128)*1000</f>
        <v>9.942482999642099E-3</v>
      </c>
      <c r="K1128">
        <v>13.248667979145079</v>
      </c>
      <c r="L1128">
        <v>374.1</v>
      </c>
      <c r="M1128">
        <v>2710.8</v>
      </c>
      <c r="N1128">
        <v>7.5715000000000001E-3</v>
      </c>
      <c r="O1128">
        <v>-0.92485589999999995</v>
      </c>
    </row>
    <row r="1129" spans="1:15" x14ac:dyDescent="0.2">
      <c r="A1129" s="1" t="s">
        <v>28</v>
      </c>
      <c r="B1129">
        <v>2016</v>
      </c>
      <c r="C1129" s="1">
        <v>0</v>
      </c>
      <c r="D1129" s="1">
        <v>3</v>
      </c>
      <c r="E1129" s="1">
        <v>3</v>
      </c>
      <c r="F1129" s="1">
        <v>1</v>
      </c>
      <c r="G1129" s="1">
        <f t="shared" si="18"/>
        <v>1.3609765531356008</v>
      </c>
      <c r="H1129">
        <v>1.5222329999999999</v>
      </c>
      <c r="I1129">
        <v>95406.2</v>
      </c>
      <c r="J1129">
        <f>(H1129/I1129)*1000</f>
        <v>1.5955283828514289E-2</v>
      </c>
      <c r="K1129">
        <v>8.6125060284770623</v>
      </c>
      <c r="L1129">
        <v>296.8</v>
      </c>
      <c r="M1129">
        <v>2264.5</v>
      </c>
      <c r="N1129">
        <v>2.09751E-2</v>
      </c>
      <c r="O1129">
        <v>0.46895419999999999</v>
      </c>
    </row>
    <row r="1130" spans="1:15" x14ac:dyDescent="0.2">
      <c r="A1130" s="1" t="s">
        <v>29</v>
      </c>
      <c r="B1130">
        <v>2016</v>
      </c>
      <c r="C1130" s="1">
        <v>1</v>
      </c>
      <c r="D1130" s="1">
        <v>3</v>
      </c>
      <c r="E1130" s="1">
        <v>5</v>
      </c>
      <c r="F1130" s="1">
        <v>0</v>
      </c>
      <c r="G1130" s="1">
        <f t="shared" si="18"/>
        <v>2.7813006628418027</v>
      </c>
      <c r="H1130">
        <v>7.4346040000000002</v>
      </c>
      <c r="I1130">
        <v>136490</v>
      </c>
      <c r="J1130">
        <f>(H1130/I1130)*1000</f>
        <v>5.4469953842772367E-2</v>
      </c>
      <c r="K1130">
        <v>10.377450983977335</v>
      </c>
      <c r="L1130">
        <v>677.9</v>
      </c>
      <c r="M1130">
        <v>2583</v>
      </c>
      <c r="N1130">
        <v>2.5792599999999999E-2</v>
      </c>
      <c r="O1130">
        <v>0.14559469999999999</v>
      </c>
    </row>
    <row r="1131" spans="1:15" x14ac:dyDescent="0.2">
      <c r="A1131" s="1" t="s">
        <v>30</v>
      </c>
      <c r="B1131">
        <v>2016</v>
      </c>
      <c r="C1131" s="1">
        <v>1</v>
      </c>
      <c r="D1131" s="1">
        <v>3</v>
      </c>
      <c r="E1131" s="1">
        <v>4</v>
      </c>
      <c r="F1131" s="1">
        <v>0</v>
      </c>
      <c r="G1131" s="1">
        <f t="shared" si="18"/>
        <v>2.5937610547000824</v>
      </c>
      <c r="H1131" s="1">
        <v>1.0162850000000001</v>
      </c>
      <c r="I1131">
        <v>77576.899999999994</v>
      </c>
      <c r="J1131">
        <f>(H1131/I1131)*1000</f>
        <v>1.3100355904914996E-2</v>
      </c>
      <c r="K1131">
        <v>13.429742565798557</v>
      </c>
      <c r="L1131">
        <v>199.8</v>
      </c>
      <c r="M1131">
        <v>1522.3</v>
      </c>
      <c r="N1131">
        <v>1.6400700000000001E-2</v>
      </c>
      <c r="O1131">
        <v>0.29580820000000002</v>
      </c>
    </row>
    <row r="1132" spans="1:15" x14ac:dyDescent="0.2">
      <c r="A1132" s="1" t="s">
        <v>31</v>
      </c>
      <c r="B1132">
        <v>2016</v>
      </c>
      <c r="C1132" s="1">
        <v>5</v>
      </c>
      <c r="D1132" s="1">
        <v>3</v>
      </c>
      <c r="E1132" s="1">
        <v>5</v>
      </c>
      <c r="F1132" s="1">
        <v>0</v>
      </c>
      <c r="G1132" s="1">
        <f t="shared" si="18"/>
        <v>3.3568971227655755</v>
      </c>
      <c r="H1132">
        <v>8.2145139999999994</v>
      </c>
      <c r="I1132">
        <v>561246</v>
      </c>
      <c r="J1132">
        <f>(H1132/I1132)*1000</f>
        <v>1.4636209434009327E-2</v>
      </c>
      <c r="K1132">
        <v>8.1346400912160242</v>
      </c>
      <c r="L1132">
        <v>243.5</v>
      </c>
      <c r="M1132">
        <v>1537.2</v>
      </c>
      <c r="N1132">
        <v>1.45507E-2</v>
      </c>
      <c r="O1132">
        <v>0.35221560000000002</v>
      </c>
    </row>
    <row r="1133" spans="1:15" x14ac:dyDescent="0.2">
      <c r="A1133" s="1" t="s">
        <v>32</v>
      </c>
      <c r="B1133">
        <v>2016</v>
      </c>
      <c r="C1133" s="1">
        <v>0</v>
      </c>
      <c r="D1133" s="1">
        <v>1</v>
      </c>
      <c r="E1133" s="1">
        <v>1</v>
      </c>
      <c r="F1133" s="1">
        <v>1</v>
      </c>
      <c r="G1133" s="1">
        <f t="shared" si="18"/>
        <v>-0.69314718055994529</v>
      </c>
      <c r="H1133">
        <v>9.0709999999999999E-2</v>
      </c>
      <c r="I1133">
        <v>82026.100000000006</v>
      </c>
      <c r="J1133">
        <f>(H1133/I1133)*1000</f>
        <v>1.1058675226543744E-3</v>
      </c>
      <c r="K1133">
        <v>11.977747450626646</v>
      </c>
      <c r="L1133">
        <v>699.4</v>
      </c>
      <c r="M1133">
        <v>3928.7</v>
      </c>
      <c r="N1133">
        <v>2.7843E-3</v>
      </c>
      <c r="O1133">
        <v>-2.51031</v>
      </c>
    </row>
    <row r="1134" spans="1:15" x14ac:dyDescent="0.2">
      <c r="A1134" s="1" t="s">
        <v>33</v>
      </c>
      <c r="B1134">
        <v>2016</v>
      </c>
      <c r="C1134" s="1">
        <v>4</v>
      </c>
      <c r="D1134" s="1">
        <v>1</v>
      </c>
      <c r="E1134" s="1">
        <v>3</v>
      </c>
      <c r="F1134" s="1">
        <v>0</v>
      </c>
      <c r="G1134" s="1">
        <f t="shared" si="18"/>
        <v>2.2659211086224542</v>
      </c>
      <c r="H1134">
        <v>30.794069</v>
      </c>
      <c r="I1134">
        <v>1200000</v>
      </c>
      <c r="J1134">
        <f>(H1134/I1134)*1000</f>
        <v>2.5661724166666667E-2</v>
      </c>
      <c r="K1134">
        <v>11.158368129395749</v>
      </c>
      <c r="L1134">
        <v>374.6</v>
      </c>
      <c r="M1134">
        <v>1538.7</v>
      </c>
      <c r="N1134">
        <v>2.5306499999999999E-2</v>
      </c>
      <c r="O1134">
        <v>0.62111099999999997</v>
      </c>
    </row>
    <row r="1135" spans="1:15" x14ac:dyDescent="0.2">
      <c r="A1135" s="1" t="s">
        <v>34</v>
      </c>
      <c r="B1135">
        <v>2016</v>
      </c>
      <c r="C1135" s="1">
        <v>2</v>
      </c>
      <c r="D1135" s="1">
        <v>3</v>
      </c>
      <c r="E1135" s="1">
        <v>1</v>
      </c>
      <c r="F1135" s="1">
        <v>0</v>
      </c>
      <c r="G1135" s="1">
        <f t="shared" ref="G1135:G1198" si="19">LN((0.2*E1135+0.6*C1135+0.16*E1135*C1135+0.8*E1135*D1135+0.58*C1135*D1135)/(1+F1135))</f>
        <v>2.0281482472922852</v>
      </c>
      <c r="H1135">
        <v>9.2569269999999992</v>
      </c>
      <c r="I1135">
        <v>442498</v>
      </c>
      <c r="J1135">
        <f>(H1135/I1135)*1000</f>
        <v>2.091970359188064E-2</v>
      </c>
      <c r="K1135">
        <v>9.9142883717028703</v>
      </c>
      <c r="L1135">
        <v>371.8</v>
      </c>
      <c r="M1135">
        <v>2734.8</v>
      </c>
      <c r="N1135">
        <v>2.6080300000000001E-2</v>
      </c>
      <c r="O1135">
        <v>0.440807</v>
      </c>
    </row>
    <row r="1136" spans="1:15" x14ac:dyDescent="0.2">
      <c r="A1136" s="1" t="s">
        <v>35</v>
      </c>
      <c r="B1136">
        <v>2016</v>
      </c>
      <c r="C1136" s="1">
        <v>6</v>
      </c>
      <c r="D1136" s="1">
        <v>3</v>
      </c>
      <c r="E1136" s="1">
        <v>5</v>
      </c>
      <c r="F1136" s="1">
        <v>0</v>
      </c>
      <c r="G1136" s="1">
        <f t="shared" si="19"/>
        <v>3.4607233609761821</v>
      </c>
      <c r="H1136">
        <v>2.4355000000000002E-2</v>
      </c>
      <c r="I1136">
        <v>40031.5</v>
      </c>
      <c r="J1136">
        <f>(H1136/I1136)*1000</f>
        <v>6.0839588823801262E-4</v>
      </c>
      <c r="K1136">
        <v>7.0317001852253673</v>
      </c>
      <c r="L1136">
        <v>252.1</v>
      </c>
      <c r="M1136">
        <v>2309.6999999999998</v>
      </c>
      <c r="N1136">
        <v>4.348E-4</v>
      </c>
      <c r="O1136">
        <v>-3.289123</v>
      </c>
    </row>
    <row r="1137" spans="1:15" x14ac:dyDescent="0.2">
      <c r="A1137" s="1" t="s">
        <v>36</v>
      </c>
      <c r="B1137">
        <v>2016</v>
      </c>
      <c r="C1137" s="1">
        <v>2</v>
      </c>
      <c r="D1137" s="1">
        <v>2</v>
      </c>
      <c r="E1137" s="1">
        <v>5</v>
      </c>
      <c r="F1137" s="1">
        <v>1</v>
      </c>
      <c r="G1137" s="1">
        <f t="shared" si="19"/>
        <v>1.9544450515051508</v>
      </c>
      <c r="H1137">
        <v>6.5652990000000004</v>
      </c>
      <c r="I1137">
        <v>537425</v>
      </c>
      <c r="J1137">
        <f>(H1137/I1137)*1000</f>
        <v>1.2216214355491464E-2</v>
      </c>
      <c r="K1137">
        <v>10.350569967809854</v>
      </c>
      <c r="L1137">
        <v>307.7</v>
      </c>
      <c r="M1137">
        <v>2589.3000000000002</v>
      </c>
      <c r="N1137">
        <v>1.23058E-2</v>
      </c>
      <c r="O1137">
        <v>-0.22100819999999999</v>
      </c>
    </row>
    <row r="1138" spans="1:15" x14ac:dyDescent="0.2">
      <c r="A1138" s="1" t="s">
        <v>37</v>
      </c>
      <c r="B1138">
        <v>2016</v>
      </c>
      <c r="C1138" s="1">
        <v>5</v>
      </c>
      <c r="D1138" s="1">
        <v>3</v>
      </c>
      <c r="E1138" s="1">
        <v>5</v>
      </c>
      <c r="F1138" s="1">
        <v>0</v>
      </c>
      <c r="G1138" s="1">
        <f t="shared" si="19"/>
        <v>3.3568971227655755</v>
      </c>
      <c r="H1138">
        <v>0.78718699999999997</v>
      </c>
      <c r="I1138">
        <v>169427</v>
      </c>
      <c r="J1138">
        <f>(H1138/I1138)*1000</f>
        <v>4.646172097717601E-3</v>
      </c>
      <c r="K1138">
        <v>7.6080795980630835</v>
      </c>
      <c r="L1138">
        <v>455.3</v>
      </c>
      <c r="M1138">
        <v>3009.5</v>
      </c>
      <c r="N1138">
        <v>8.3256000000000007E-3</v>
      </c>
      <c r="O1138">
        <v>-0.73668869999999997</v>
      </c>
    </row>
    <row r="1139" spans="1:15" x14ac:dyDescent="0.2">
      <c r="A1139" s="1" t="s">
        <v>38</v>
      </c>
      <c r="B1139">
        <v>2016</v>
      </c>
      <c r="C1139" s="1">
        <v>2</v>
      </c>
      <c r="D1139" s="1">
        <v>1</v>
      </c>
      <c r="E1139" s="1">
        <v>3</v>
      </c>
      <c r="F1139" s="1">
        <v>0</v>
      </c>
      <c r="G1139" s="1">
        <f t="shared" si="19"/>
        <v>1.8437192081587661</v>
      </c>
      <c r="H1139">
        <v>1.097933</v>
      </c>
      <c r="I1139">
        <v>193121</v>
      </c>
      <c r="J1139">
        <f>(H1139/I1139)*1000</f>
        <v>5.6852077195126373E-3</v>
      </c>
      <c r="K1139">
        <v>17.229262726366052</v>
      </c>
      <c r="L1139">
        <v>268.8</v>
      </c>
      <c r="M1139">
        <v>2978.9</v>
      </c>
      <c r="N1139">
        <v>7.7060000000000002E-3</v>
      </c>
      <c r="O1139">
        <v>-1.068486</v>
      </c>
    </row>
    <row r="1140" spans="1:15" x14ac:dyDescent="0.2">
      <c r="A1140" s="1" t="s">
        <v>39</v>
      </c>
      <c r="B1140">
        <v>2016</v>
      </c>
      <c r="C1140" s="1">
        <v>5</v>
      </c>
      <c r="D1140" s="1">
        <v>3</v>
      </c>
      <c r="E1140" s="1">
        <v>5</v>
      </c>
      <c r="F1140" s="1">
        <v>0</v>
      </c>
      <c r="G1140" s="1">
        <f t="shared" si="19"/>
        <v>3.3568971227655755</v>
      </c>
      <c r="H1140">
        <v>5.1477019999999998</v>
      </c>
      <c r="I1140">
        <v>668387</v>
      </c>
      <c r="J1140">
        <f>(H1140/I1140)*1000</f>
        <v>7.7016788178106386E-3</v>
      </c>
      <c r="K1140">
        <v>10.512667380060751</v>
      </c>
      <c r="L1140">
        <v>315.89999999999998</v>
      </c>
      <c r="M1140">
        <v>1739.2</v>
      </c>
      <c r="N1140">
        <v>1.0862399999999999E-2</v>
      </c>
      <c r="O1140">
        <v>-0.16025239999999999</v>
      </c>
    </row>
    <row r="1141" spans="1:15" x14ac:dyDescent="0.2">
      <c r="A1141" s="1" t="s">
        <v>40</v>
      </c>
      <c r="B1141">
        <v>2016</v>
      </c>
      <c r="C1141" s="1">
        <v>7</v>
      </c>
      <c r="D1141" s="1">
        <v>3</v>
      </c>
      <c r="E1141" s="1">
        <v>4</v>
      </c>
      <c r="F1141" s="1">
        <v>0</v>
      </c>
      <c r="G1141" s="1">
        <f t="shared" si="19"/>
        <v>3.4423393249933305</v>
      </c>
      <c r="H1141">
        <v>23.493801000000001</v>
      </c>
      <c r="I1141">
        <v>54093.1</v>
      </c>
      <c r="J1141">
        <f>(H1141/I1141)*1000</f>
        <v>0.43432158630213469</v>
      </c>
      <c r="K1141">
        <v>16.56926096866443</v>
      </c>
      <c r="L1141">
        <v>239.1</v>
      </c>
      <c r="M1141">
        <v>1788.1</v>
      </c>
      <c r="N1141">
        <v>0.637903</v>
      </c>
      <c r="O1141">
        <v>3.7030889999999999</v>
      </c>
    </row>
    <row r="1142" spans="1:15" x14ac:dyDescent="0.2">
      <c r="A1142" s="1" t="s">
        <v>41</v>
      </c>
      <c r="B1142">
        <v>2016</v>
      </c>
      <c r="C1142" s="1">
        <v>7</v>
      </c>
      <c r="D1142" s="1">
        <v>3</v>
      </c>
      <c r="E1142" s="1">
        <v>4</v>
      </c>
      <c r="F1142" s="1">
        <v>0</v>
      </c>
      <c r="G1142" s="1">
        <f t="shared" si="19"/>
        <v>3.4423393249933305</v>
      </c>
      <c r="H1142">
        <v>1.195492</v>
      </c>
      <c r="I1142">
        <v>207494</v>
      </c>
      <c r="J1142">
        <f>(H1142/I1142)*1000</f>
        <v>5.7615738286408286E-3</v>
      </c>
      <c r="K1142">
        <v>8.4728959383697369</v>
      </c>
      <c r="L1142">
        <v>506.8</v>
      </c>
      <c r="M1142">
        <v>3256.9</v>
      </c>
      <c r="N1142">
        <v>1.12566E-2</v>
      </c>
      <c r="O1142">
        <v>-0.59357159999999998</v>
      </c>
    </row>
    <row r="1143" spans="1:15" x14ac:dyDescent="0.2">
      <c r="A1143" s="1" t="s">
        <v>42</v>
      </c>
      <c r="B1143">
        <v>2016</v>
      </c>
      <c r="C1143" s="1">
        <v>6</v>
      </c>
      <c r="D1143" s="1">
        <v>3</v>
      </c>
      <c r="E1143" s="1">
        <v>5</v>
      </c>
      <c r="F1143" s="1">
        <v>0</v>
      </c>
      <c r="G1143" s="1">
        <f t="shared" si="19"/>
        <v>3.4607233609761821</v>
      </c>
      <c r="H1143">
        <v>1.0076999999999999E-2</v>
      </c>
      <c r="I1143">
        <v>43082.6</v>
      </c>
      <c r="J1143">
        <f>(H1143/I1143)*1000</f>
        <v>2.3389953252589212E-4</v>
      </c>
      <c r="K1143">
        <v>9.0568138552355126</v>
      </c>
      <c r="L1143">
        <v>422</v>
      </c>
      <c r="M1143">
        <v>1997.2</v>
      </c>
      <c r="N1143">
        <v>7.7999999999999999E-5</v>
      </c>
      <c r="O1143">
        <v>-5.1924219999999996</v>
      </c>
    </row>
    <row r="1144" spans="1:15" x14ac:dyDescent="0.2">
      <c r="A1144" s="1" t="s">
        <v>43</v>
      </c>
      <c r="B1144">
        <v>2016</v>
      </c>
      <c r="C1144" s="1">
        <v>5</v>
      </c>
      <c r="D1144" s="1">
        <v>2</v>
      </c>
      <c r="E1144" s="1">
        <v>5</v>
      </c>
      <c r="F1144" s="1">
        <v>0</v>
      </c>
      <c r="G1144" s="1">
        <f t="shared" si="19"/>
        <v>3.0819099697950434</v>
      </c>
      <c r="H1144">
        <v>2.679554</v>
      </c>
      <c r="I1144">
        <v>296315</v>
      </c>
      <c r="J1144">
        <f>(H1144/I1144)*1000</f>
        <v>9.0429239154278373E-3</v>
      </c>
      <c r="K1144">
        <v>9.3108917847008481</v>
      </c>
      <c r="L1144">
        <v>638.5</v>
      </c>
      <c r="M1144">
        <v>2875.4</v>
      </c>
      <c r="N1144">
        <v>1.16083E-2</v>
      </c>
      <c r="O1144">
        <v>-0.6420612</v>
      </c>
    </row>
    <row r="1145" spans="1:15" x14ac:dyDescent="0.2">
      <c r="A1145" s="1" t="s">
        <v>44</v>
      </c>
      <c r="B1145">
        <v>2016</v>
      </c>
      <c r="C1145" s="1">
        <v>5</v>
      </c>
      <c r="D1145" s="1">
        <v>3</v>
      </c>
      <c r="E1145" s="1">
        <v>4</v>
      </c>
      <c r="F1145" s="1">
        <v>0</v>
      </c>
      <c r="G1145" s="1">
        <f t="shared" si="19"/>
        <v>3.2308043957334744</v>
      </c>
      <c r="H1145">
        <v>28.814312000000001</v>
      </c>
      <c r="I1145">
        <v>1300000</v>
      </c>
      <c r="J1145">
        <f>(H1145/I1145)*1000</f>
        <v>2.2164855384615385E-2</v>
      </c>
      <c r="K1145">
        <v>7.5448658934780894</v>
      </c>
      <c r="L1145">
        <v>433.8</v>
      </c>
      <c r="M1145">
        <v>2759</v>
      </c>
      <c r="N1145">
        <v>1.96367E-2</v>
      </c>
      <c r="O1145">
        <v>0.19705810000000001</v>
      </c>
    </row>
    <row r="1146" spans="1:15" x14ac:dyDescent="0.2">
      <c r="A1146" s="1" t="s">
        <v>45</v>
      </c>
      <c r="B1146">
        <v>2016</v>
      </c>
      <c r="C1146" s="1">
        <v>3</v>
      </c>
      <c r="D1146" s="1">
        <v>2</v>
      </c>
      <c r="E1146" s="1">
        <v>5</v>
      </c>
      <c r="F1146" s="1">
        <v>0</v>
      </c>
      <c r="G1146" s="1">
        <f t="shared" si="19"/>
        <v>2.8142103969306005</v>
      </c>
      <c r="H1146">
        <v>1.1188499999999999</v>
      </c>
      <c r="I1146">
        <v>131206</v>
      </c>
      <c r="J1146">
        <f>(H1146/I1146)*1000</f>
        <v>8.5274301480115222E-3</v>
      </c>
      <c r="K1146">
        <v>7.367813309411873</v>
      </c>
      <c r="L1146">
        <v>243.3</v>
      </c>
      <c r="M1146">
        <v>2974.8</v>
      </c>
      <c r="N1146">
        <v>7.1126999999999996E-3</v>
      </c>
      <c r="O1146">
        <v>-0.68026419999999999</v>
      </c>
    </row>
    <row r="1147" spans="1:15" x14ac:dyDescent="0.2">
      <c r="A1147" s="1" t="s">
        <v>46</v>
      </c>
      <c r="B1147">
        <v>2016</v>
      </c>
      <c r="C1147" s="1">
        <v>1</v>
      </c>
      <c r="D1147" s="1">
        <v>3</v>
      </c>
      <c r="E1147" s="1">
        <v>3</v>
      </c>
      <c r="F1147" s="1">
        <v>0</v>
      </c>
      <c r="G1147" s="1">
        <f t="shared" si="19"/>
        <v>2.3627390158137929</v>
      </c>
      <c r="H1147">
        <v>0.27326899999999998</v>
      </c>
      <c r="I1147">
        <v>31934.1</v>
      </c>
      <c r="J1147">
        <f>(H1147/I1147)*1000</f>
        <v>8.5572788962269171E-3</v>
      </c>
      <c r="K1147">
        <v>18.204559292166067</v>
      </c>
      <c r="L1147">
        <v>136.5</v>
      </c>
      <c r="M1147">
        <v>1556.9</v>
      </c>
      <c r="N1147">
        <v>1.17515E-2</v>
      </c>
      <c r="O1147">
        <v>-0.20185539999999999</v>
      </c>
    </row>
    <row r="1148" spans="1:15" x14ac:dyDescent="0.2">
      <c r="A1148" s="1" t="s">
        <v>47</v>
      </c>
      <c r="B1148">
        <v>2016</v>
      </c>
      <c r="C1148" s="1">
        <v>3</v>
      </c>
      <c r="D1148" s="1">
        <v>3</v>
      </c>
      <c r="E1148" s="1">
        <v>5</v>
      </c>
      <c r="F1148" s="1">
        <v>0</v>
      </c>
      <c r="G1148" s="1">
        <f t="shared" si="19"/>
        <v>3.1099534176440136</v>
      </c>
      <c r="H1148">
        <v>3.0931660000000001</v>
      </c>
      <c r="I1148">
        <v>458236</v>
      </c>
      <c r="J1148">
        <f>(H1148/I1148)*1000</f>
        <v>6.7501593065581924E-3</v>
      </c>
      <c r="K1148">
        <v>8.2780182020467521</v>
      </c>
      <c r="L1148">
        <v>219.8</v>
      </c>
      <c r="M1148">
        <v>1869.3</v>
      </c>
      <c r="N1148">
        <v>1.03015E-2</v>
      </c>
      <c r="O1148">
        <v>-5.37399E-2</v>
      </c>
    </row>
    <row r="1149" spans="1:15" x14ac:dyDescent="0.2">
      <c r="A1149" s="1" t="s">
        <v>48</v>
      </c>
      <c r="B1149">
        <v>2016</v>
      </c>
      <c r="C1149" s="1">
        <v>6</v>
      </c>
      <c r="D1149" s="1">
        <v>3</v>
      </c>
      <c r="E1149" s="1">
        <v>4</v>
      </c>
      <c r="F1149" s="1">
        <v>0</v>
      </c>
      <c r="G1149" s="1">
        <f t="shared" si="19"/>
        <v>3.3421548410283721</v>
      </c>
      <c r="H1149">
        <v>2.279115</v>
      </c>
      <c r="I1149">
        <v>413691</v>
      </c>
      <c r="J1149">
        <f>(H1149/I1149)*1000</f>
        <v>5.5092206501954361E-3</v>
      </c>
      <c r="K1149">
        <v>13.575202877680686</v>
      </c>
      <c r="L1149">
        <v>303.5</v>
      </c>
      <c r="M1149">
        <v>3502.2</v>
      </c>
      <c r="N1149">
        <v>7.1684000000000001E-3</v>
      </c>
      <c r="O1149">
        <v>-1.148906</v>
      </c>
    </row>
    <row r="1150" spans="1:15" x14ac:dyDescent="0.2">
      <c r="A1150" s="1" t="s">
        <v>49</v>
      </c>
      <c r="B1150">
        <v>2016</v>
      </c>
      <c r="C1150" s="1">
        <v>5</v>
      </c>
      <c r="D1150" s="1">
        <v>3</v>
      </c>
      <c r="E1150" s="1">
        <v>5</v>
      </c>
      <c r="F1150" s="1">
        <v>0</v>
      </c>
      <c r="G1150" s="1">
        <f t="shared" si="19"/>
        <v>3.3568971227655755</v>
      </c>
      <c r="H1150">
        <v>2.754108</v>
      </c>
      <c r="I1150">
        <v>69801.2</v>
      </c>
      <c r="J1150">
        <f>(H1150/I1150)*1000</f>
        <v>3.9456456335994226E-2</v>
      </c>
      <c r="K1150">
        <v>8.3011490980146636</v>
      </c>
      <c r="L1150">
        <v>362.7</v>
      </c>
      <c r="M1150">
        <v>2038.8</v>
      </c>
      <c r="N1150">
        <v>2.52812E-2</v>
      </c>
      <c r="O1150">
        <v>0.67900959999999999</v>
      </c>
    </row>
    <row r="1151" spans="1:15" x14ac:dyDescent="0.2">
      <c r="A1151" s="1" t="s">
        <v>50</v>
      </c>
      <c r="B1151">
        <v>2016</v>
      </c>
      <c r="C1151" s="1">
        <v>5</v>
      </c>
      <c r="D1151" s="1">
        <v>3</v>
      </c>
      <c r="E1151" s="1">
        <v>1</v>
      </c>
      <c r="F1151" s="1">
        <v>0</v>
      </c>
      <c r="G1151" s="1">
        <f t="shared" si="19"/>
        <v>2.7146947438208788</v>
      </c>
      <c r="H1151">
        <v>3.2534770000000002</v>
      </c>
      <c r="I1151">
        <v>278665</v>
      </c>
      <c r="J1151">
        <f>(H1151/I1151)*1000</f>
        <v>1.1675226526474441E-2</v>
      </c>
      <c r="K1151">
        <v>8.5190709249198555</v>
      </c>
      <c r="L1151">
        <v>306.89999999999998</v>
      </c>
      <c r="M1151">
        <v>1938.6</v>
      </c>
      <c r="N1151">
        <v>8.9630000000000005E-3</v>
      </c>
      <c r="O1151">
        <v>-0.30488150000000003</v>
      </c>
    </row>
    <row r="1152" spans="1:15" x14ac:dyDescent="0.2">
      <c r="A1152" s="1" t="s">
        <v>51</v>
      </c>
      <c r="B1152">
        <v>2016</v>
      </c>
      <c r="C1152" s="1">
        <v>3</v>
      </c>
      <c r="D1152" s="1">
        <v>3</v>
      </c>
      <c r="E1152" s="1">
        <v>5</v>
      </c>
      <c r="F1152" s="1">
        <v>0</v>
      </c>
      <c r="G1152" s="1">
        <f t="shared" si="19"/>
        <v>3.1099534176440136</v>
      </c>
      <c r="H1152">
        <v>6.8302000000000002E-2</v>
      </c>
      <c r="I1152">
        <v>32243.8</v>
      </c>
      <c r="J1152">
        <f>(H1152/I1152)*1000</f>
        <v>2.1182987116903098E-3</v>
      </c>
      <c r="K1152">
        <v>7.9356910027321312</v>
      </c>
      <c r="L1152">
        <v>244.7</v>
      </c>
      <c r="M1152">
        <v>1959.3</v>
      </c>
      <c r="N1152">
        <v>2.5894999999999998E-3</v>
      </c>
      <c r="O1152">
        <v>-1.455638</v>
      </c>
    </row>
    <row r="1153" spans="1:15" x14ac:dyDescent="0.2">
      <c r="A1153" s="1" t="s">
        <v>2</v>
      </c>
      <c r="B1153">
        <v>2017</v>
      </c>
      <c r="C1153" s="1">
        <v>7</v>
      </c>
      <c r="D1153" s="1">
        <v>2</v>
      </c>
      <c r="E1153" s="1">
        <v>5</v>
      </c>
      <c r="F1153" s="1">
        <v>0</v>
      </c>
      <c r="G1153" s="1">
        <f t="shared" si="19"/>
        <v>3.2928695047765273</v>
      </c>
      <c r="H1153">
        <v>4.9518110000000002</v>
      </c>
      <c r="I1153">
        <v>202720</v>
      </c>
      <c r="J1153">
        <f>(H1153/I1153)*1000</f>
        <v>2.4426849842146804E-2</v>
      </c>
      <c r="K1153">
        <v>8.6714189446860637</v>
      </c>
      <c r="L1153">
        <v>522.4</v>
      </c>
      <c r="M1153">
        <v>2949.1</v>
      </c>
      <c r="N1153">
        <v>1.4722900000000001E-2</v>
      </c>
      <c r="O1153">
        <v>-0.27177980000000002</v>
      </c>
    </row>
    <row r="1154" spans="1:15" x14ac:dyDescent="0.2">
      <c r="A1154" s="1" t="s">
        <v>3</v>
      </c>
      <c r="B1154">
        <v>2017</v>
      </c>
      <c r="C1154" s="1">
        <v>7</v>
      </c>
      <c r="D1154" s="1">
        <v>3</v>
      </c>
      <c r="E1154" s="1">
        <v>4</v>
      </c>
      <c r="F1154" s="1">
        <v>0</v>
      </c>
      <c r="G1154" s="1">
        <f t="shared" si="19"/>
        <v>3.4423393249933305</v>
      </c>
      <c r="H1154">
        <v>0.32507999999999998</v>
      </c>
      <c r="I1154">
        <v>43120.9</v>
      </c>
      <c r="J1154">
        <f>(H1154/I1154)*1000</f>
        <v>7.5388036891623315E-3</v>
      </c>
      <c r="K1154">
        <v>16.81165919038191</v>
      </c>
      <c r="L1154">
        <v>856.7</v>
      </c>
      <c r="M1154">
        <v>3542</v>
      </c>
      <c r="N1154">
        <v>1.1809E-2</v>
      </c>
      <c r="O1154">
        <v>-1.3426039999999999</v>
      </c>
    </row>
    <row r="1155" spans="1:15" x14ac:dyDescent="0.2">
      <c r="A1155" s="1" t="s">
        <v>4</v>
      </c>
      <c r="B1155">
        <v>2017</v>
      </c>
      <c r="C1155" s="1">
        <v>3</v>
      </c>
      <c r="D1155" s="1">
        <v>3</v>
      </c>
      <c r="E1155" s="1">
        <v>5</v>
      </c>
      <c r="F1155" s="1">
        <v>1</v>
      </c>
      <c r="G1155" s="1">
        <f t="shared" si="19"/>
        <v>2.4168062370840686</v>
      </c>
      <c r="H1155">
        <v>3.6386059999999998</v>
      </c>
      <c r="I1155">
        <v>307676</v>
      </c>
      <c r="J1155">
        <f>(H1155/I1155)*1000</f>
        <v>1.1826096283103002E-2</v>
      </c>
      <c r="K1155">
        <v>10.773984529658112</v>
      </c>
      <c r="L1155">
        <v>505.7</v>
      </c>
      <c r="M1155">
        <v>2908.3</v>
      </c>
      <c r="N1155">
        <v>7.4581999999999999E-3</v>
      </c>
      <c r="O1155">
        <v>-1.0258290000000001</v>
      </c>
    </row>
    <row r="1156" spans="1:15" x14ac:dyDescent="0.2">
      <c r="A1156" s="1" t="s">
        <v>5</v>
      </c>
      <c r="B1156">
        <v>2017</v>
      </c>
      <c r="C1156" s="1">
        <v>5</v>
      </c>
      <c r="D1156" s="1">
        <v>3</v>
      </c>
      <c r="E1156" s="1">
        <v>5</v>
      </c>
      <c r="F1156" s="1">
        <v>0</v>
      </c>
      <c r="G1156" s="1">
        <f t="shared" si="19"/>
        <v>3.3568971227655755</v>
      </c>
      <c r="H1156">
        <v>2.8132969999999999</v>
      </c>
      <c r="I1156">
        <v>127414</v>
      </c>
      <c r="J1156">
        <f>(H1156/I1156)*1000</f>
        <v>2.2079967664463875E-2</v>
      </c>
      <c r="K1156">
        <v>10.506006795523968</v>
      </c>
      <c r="L1156">
        <v>566</v>
      </c>
      <c r="M1156">
        <v>3144.2</v>
      </c>
      <c r="N1156">
        <v>1.6174399999999999E-2</v>
      </c>
      <c r="O1156">
        <v>-0.35471190000000002</v>
      </c>
    </row>
    <row r="1157" spans="1:15" x14ac:dyDescent="0.2">
      <c r="A1157" s="1" t="s">
        <v>6</v>
      </c>
      <c r="B1157">
        <v>2017</v>
      </c>
      <c r="C1157" s="1">
        <v>2</v>
      </c>
      <c r="D1157" s="1">
        <v>1</v>
      </c>
      <c r="E1157" s="1">
        <v>3</v>
      </c>
      <c r="F1157" s="1">
        <v>1</v>
      </c>
      <c r="G1157" s="1">
        <f t="shared" si="19"/>
        <v>1.1505720275988207</v>
      </c>
      <c r="H1157">
        <v>55.219132999999999</v>
      </c>
      <c r="I1157">
        <v>2400000</v>
      </c>
      <c r="J1157">
        <f>(H1157/I1157)*1000</f>
        <v>2.3007972083333331E-2</v>
      </c>
      <c r="K1157">
        <v>13.114479971506853</v>
      </c>
      <c r="L1157">
        <v>453.3</v>
      </c>
      <c r="M1157">
        <v>2505.3000000000002</v>
      </c>
      <c r="N1157">
        <v>2.0229E-2</v>
      </c>
      <c r="O1157">
        <v>-6.0476000000000002E-3</v>
      </c>
    </row>
    <row r="1158" spans="1:15" x14ac:dyDescent="0.2">
      <c r="A1158" s="1" t="s">
        <v>7</v>
      </c>
      <c r="B1158">
        <v>2017</v>
      </c>
      <c r="C1158" s="1">
        <v>3</v>
      </c>
      <c r="D1158" s="1">
        <v>1</v>
      </c>
      <c r="E1158" s="1">
        <v>3</v>
      </c>
      <c r="F1158" s="1">
        <v>1</v>
      </c>
      <c r="G1158" s="1">
        <f t="shared" si="19"/>
        <v>1.3837912309017721</v>
      </c>
      <c r="H1158">
        <v>4.4020650000000003</v>
      </c>
      <c r="I1158">
        <v>320024</v>
      </c>
      <c r="J1158">
        <f>(H1158/I1158)*1000</f>
        <v>1.3755421468389872E-2</v>
      </c>
      <c r="K1158">
        <v>17.826861768229445</v>
      </c>
      <c r="L1158">
        <v>372.2</v>
      </c>
      <c r="M1158">
        <v>2707.2</v>
      </c>
      <c r="N1158">
        <v>1.36638E-2</v>
      </c>
      <c r="O1158">
        <v>-0.55400070000000001</v>
      </c>
    </row>
    <row r="1159" spans="1:15" x14ac:dyDescent="0.2">
      <c r="A1159" s="1" t="s">
        <v>8</v>
      </c>
      <c r="B1159">
        <v>2017</v>
      </c>
      <c r="C1159" s="1">
        <v>1</v>
      </c>
      <c r="D1159" s="1">
        <v>1</v>
      </c>
      <c r="E1159" s="1">
        <v>3</v>
      </c>
      <c r="F1159" s="1">
        <v>0</v>
      </c>
      <c r="G1159" s="1">
        <f t="shared" si="19"/>
        <v>1.5390154481375546</v>
      </c>
      <c r="H1159">
        <v>2.7397300000000002</v>
      </c>
      <c r="I1159">
        <v>257815</v>
      </c>
      <c r="J1159">
        <f>(H1159/I1159)*1000</f>
        <v>1.0626728468087585E-2</v>
      </c>
      <c r="K1159">
        <v>12.331330811214263</v>
      </c>
      <c r="L1159">
        <v>229.2</v>
      </c>
      <c r="M1159">
        <v>1780.9</v>
      </c>
      <c r="N1159">
        <v>1.23099E-2</v>
      </c>
      <c r="O1159">
        <v>-6.5179500000000001E-2</v>
      </c>
    </row>
    <row r="1160" spans="1:15" x14ac:dyDescent="0.2">
      <c r="A1160" s="1" t="s">
        <v>9</v>
      </c>
      <c r="B1160">
        <v>2017</v>
      </c>
      <c r="C1160" s="1">
        <v>7</v>
      </c>
      <c r="D1160" s="1">
        <v>3</v>
      </c>
      <c r="E1160" s="1">
        <v>5</v>
      </c>
      <c r="F1160" s="1">
        <v>0</v>
      </c>
      <c r="G1160" s="1">
        <f t="shared" si="19"/>
        <v>3.5547764695904562</v>
      </c>
      <c r="H1160">
        <v>1.3102689999999999</v>
      </c>
      <c r="I1160">
        <v>49699.9</v>
      </c>
      <c r="J1160">
        <f>(H1160/I1160)*1000</f>
        <v>2.6363614413711094E-2</v>
      </c>
      <c r="K1160">
        <v>11.710655300149707</v>
      </c>
      <c r="L1160">
        <v>457.3</v>
      </c>
      <c r="M1160">
        <v>2448.1</v>
      </c>
      <c r="N1160">
        <v>1.3861099999999999E-2</v>
      </c>
      <c r="O1160">
        <v>-0.27972380000000002</v>
      </c>
    </row>
    <row r="1161" spans="1:15" x14ac:dyDescent="0.2">
      <c r="A1161" s="1" t="s">
        <v>10</v>
      </c>
      <c r="B1161">
        <v>2017</v>
      </c>
      <c r="C1161" s="1">
        <v>1</v>
      </c>
      <c r="D1161" s="1">
        <v>1</v>
      </c>
      <c r="E1161" s="1">
        <v>3</v>
      </c>
      <c r="F1161" s="1">
        <v>0</v>
      </c>
      <c r="G1161" s="1">
        <f t="shared" si="19"/>
        <v>1.5390154481375546</v>
      </c>
      <c r="H1161">
        <v>14.875107</v>
      </c>
      <c r="I1161">
        <v>1100000</v>
      </c>
      <c r="J1161">
        <f>(H1161/I1161)*1000</f>
        <v>1.3522824545454545E-2</v>
      </c>
      <c r="K1161">
        <v>10.362780075338609</v>
      </c>
      <c r="L1161">
        <v>408.1</v>
      </c>
      <c r="M1161">
        <v>2512.9</v>
      </c>
      <c r="N1161">
        <v>1.41225E-2</v>
      </c>
      <c r="O1161">
        <v>-0.13490240000000001</v>
      </c>
    </row>
    <row r="1162" spans="1:15" x14ac:dyDescent="0.2">
      <c r="A1162" s="1" t="s">
        <v>11</v>
      </c>
      <c r="B1162">
        <v>2017</v>
      </c>
      <c r="C1162" s="1">
        <v>6</v>
      </c>
      <c r="D1162" s="1">
        <v>3</v>
      </c>
      <c r="E1162" s="1">
        <v>5</v>
      </c>
      <c r="F1162" s="1">
        <v>0</v>
      </c>
      <c r="G1162" s="1">
        <f t="shared" si="19"/>
        <v>3.4607233609761821</v>
      </c>
      <c r="H1162">
        <v>14.561052999999999</v>
      </c>
      <c r="I1162">
        <v>480631</v>
      </c>
      <c r="J1162">
        <f>(H1162/I1162)*1000</f>
        <v>3.0295700859911241E-2</v>
      </c>
      <c r="K1162">
        <v>8.3445464037741761</v>
      </c>
      <c r="L1162">
        <v>356.5</v>
      </c>
      <c r="M1162">
        <v>2858.4</v>
      </c>
      <c r="N1162">
        <v>2.3473500000000001E-2</v>
      </c>
      <c r="O1162">
        <v>0.40572979999999997</v>
      </c>
    </row>
    <row r="1163" spans="1:15" x14ac:dyDescent="0.2">
      <c r="A1163" s="1" t="s">
        <v>12</v>
      </c>
      <c r="B1163">
        <v>2017</v>
      </c>
      <c r="C1163" s="1">
        <v>5</v>
      </c>
      <c r="D1163" s="1">
        <v>3</v>
      </c>
      <c r="E1163" s="1">
        <v>5</v>
      </c>
      <c r="F1163" s="1">
        <v>0</v>
      </c>
      <c r="G1163" s="1">
        <f t="shared" si="19"/>
        <v>3.3568971227655755</v>
      </c>
      <c r="H1163">
        <v>0.203629</v>
      </c>
      <c r="I1163">
        <v>75241.5</v>
      </c>
      <c r="J1163">
        <f>(H1163/I1163)*1000</f>
        <v>2.7063389220044788E-3</v>
      </c>
      <c r="K1163">
        <v>9.6044251589886915</v>
      </c>
      <c r="L1163">
        <v>251.2</v>
      </c>
      <c r="M1163">
        <v>2836.1</v>
      </c>
      <c r="N1163">
        <v>1.00842E-2</v>
      </c>
      <c r="O1163">
        <v>-0.41212219999999999</v>
      </c>
    </row>
    <row r="1164" spans="1:15" x14ac:dyDescent="0.2">
      <c r="A1164" s="1" t="s">
        <v>13</v>
      </c>
      <c r="B1164">
        <v>2017</v>
      </c>
      <c r="C1164" s="1">
        <v>5</v>
      </c>
      <c r="D1164" s="1">
        <v>3</v>
      </c>
      <c r="E1164" s="1">
        <v>5</v>
      </c>
      <c r="F1164" s="1">
        <v>0</v>
      </c>
      <c r="G1164" s="1">
        <f t="shared" si="19"/>
        <v>3.3568971227655755</v>
      </c>
      <c r="H1164">
        <v>0.40998200000000001</v>
      </c>
      <c r="I1164">
        <v>74079.899999999994</v>
      </c>
      <c r="J1164">
        <f>(H1164/I1164)*1000</f>
        <v>5.5343217255962827E-3</v>
      </c>
      <c r="K1164">
        <v>9.0239829287567481</v>
      </c>
      <c r="L1164">
        <v>239.2</v>
      </c>
      <c r="M1164">
        <v>1661.3</v>
      </c>
      <c r="N1164">
        <v>8.2133999999999992E-3</v>
      </c>
      <c r="O1164">
        <v>-0.27389730000000001</v>
      </c>
    </row>
    <row r="1165" spans="1:15" x14ac:dyDescent="0.2">
      <c r="A1165" s="1" t="s">
        <v>14</v>
      </c>
      <c r="B1165">
        <v>2017</v>
      </c>
      <c r="C1165" s="1">
        <v>4</v>
      </c>
      <c r="D1165" s="1">
        <v>3</v>
      </c>
      <c r="E1165" s="1">
        <v>4</v>
      </c>
      <c r="F1165" s="1">
        <v>0</v>
      </c>
      <c r="G1165" s="1">
        <f t="shared" si="19"/>
        <v>3.1054831375131102</v>
      </c>
      <c r="H1165">
        <v>21.498056999999999</v>
      </c>
      <c r="I1165">
        <v>710810</v>
      </c>
      <c r="J1165">
        <f>(H1165/I1165)*1000</f>
        <v>3.0244449290246337E-2</v>
      </c>
      <c r="K1165">
        <v>10.045198559944961</v>
      </c>
      <c r="L1165">
        <v>436.2</v>
      </c>
      <c r="M1165">
        <v>1995.2</v>
      </c>
      <c r="N1165">
        <v>2.7228499999999999E-2</v>
      </c>
      <c r="O1165">
        <v>0.60184380000000004</v>
      </c>
    </row>
    <row r="1166" spans="1:15" x14ac:dyDescent="0.2">
      <c r="A1166" s="1" t="s">
        <v>15</v>
      </c>
      <c r="B1166">
        <v>2017</v>
      </c>
      <c r="C1166" s="1">
        <v>5</v>
      </c>
      <c r="D1166" s="1">
        <v>2</v>
      </c>
      <c r="E1166" s="1">
        <v>1</v>
      </c>
      <c r="F1166" s="1">
        <v>0</v>
      </c>
      <c r="G1166" s="1">
        <f t="shared" si="19"/>
        <v>2.4336133554004498</v>
      </c>
      <c r="H1166">
        <v>3.4889359999999998</v>
      </c>
      <c r="I1166">
        <v>308393</v>
      </c>
      <c r="J1166">
        <f>(H1166/I1166)*1000</f>
        <v>1.131327883577124E-2</v>
      </c>
      <c r="K1166">
        <v>11.243602937449253</v>
      </c>
      <c r="L1166">
        <v>395</v>
      </c>
      <c r="M1166">
        <v>2386.3000000000002</v>
      </c>
      <c r="N1166">
        <v>1.51781E-2</v>
      </c>
      <c r="O1166">
        <v>-9.4915100000000002E-2</v>
      </c>
    </row>
    <row r="1167" spans="1:15" x14ac:dyDescent="0.2">
      <c r="A1167" s="1" t="s">
        <v>16</v>
      </c>
      <c r="B1167">
        <v>2017</v>
      </c>
      <c r="C1167" s="1">
        <v>2</v>
      </c>
      <c r="D1167" s="1">
        <v>1</v>
      </c>
      <c r="E1167" s="1">
        <v>5</v>
      </c>
      <c r="F1167" s="1">
        <v>0</v>
      </c>
      <c r="G1167" s="1">
        <f t="shared" si="19"/>
        <v>2.192770226986839</v>
      </c>
      <c r="H1167">
        <v>1.024532</v>
      </c>
      <c r="I1167">
        <v>151921</v>
      </c>
      <c r="J1167">
        <f>(H1167/I1167)*1000</f>
        <v>6.743847131074703E-3</v>
      </c>
      <c r="K1167">
        <v>8.0959322264109659</v>
      </c>
      <c r="L1167">
        <v>287.5</v>
      </c>
      <c r="M1167">
        <v>2088.4</v>
      </c>
      <c r="N1167">
        <v>5.0777000000000001E-3</v>
      </c>
      <c r="O1167">
        <v>-0.87870950000000003</v>
      </c>
    </row>
    <row r="1168" spans="1:15" x14ac:dyDescent="0.2">
      <c r="A1168" s="1" t="s">
        <v>17</v>
      </c>
      <c r="B1168">
        <v>2017</v>
      </c>
      <c r="C1168" s="1">
        <v>5</v>
      </c>
      <c r="D1168" s="1">
        <v>3</v>
      </c>
      <c r="E1168" s="1">
        <v>5</v>
      </c>
      <c r="F1168" s="1">
        <v>0</v>
      </c>
      <c r="G1168" s="1">
        <f t="shared" si="19"/>
        <v>3.3568971227655755</v>
      </c>
      <c r="H1168">
        <v>4.7629060000000001</v>
      </c>
      <c r="I1168">
        <v>145049</v>
      </c>
      <c r="J1168">
        <f>(H1168/I1168)*1000</f>
        <v>3.2836531103282343E-2</v>
      </c>
      <c r="K1168">
        <v>8.3077296037244874</v>
      </c>
      <c r="L1168">
        <v>400.4</v>
      </c>
      <c r="M1168">
        <v>2727.4</v>
      </c>
      <c r="N1168">
        <v>2.3743199999999999E-2</v>
      </c>
      <c r="O1168">
        <v>0.3911094</v>
      </c>
    </row>
    <row r="1169" spans="1:15" x14ac:dyDescent="0.2">
      <c r="A1169" s="1" t="s">
        <v>18</v>
      </c>
      <c r="B1169">
        <v>2017</v>
      </c>
      <c r="C1169" s="1">
        <v>5</v>
      </c>
      <c r="D1169" s="1">
        <v>2</v>
      </c>
      <c r="E1169" s="1">
        <v>5</v>
      </c>
      <c r="F1169" s="1">
        <v>0</v>
      </c>
      <c r="G1169" s="1">
        <f t="shared" si="19"/>
        <v>3.0819099697950434</v>
      </c>
      <c r="H1169">
        <v>9.4844489999999997</v>
      </c>
      <c r="I1169">
        <v>185267</v>
      </c>
      <c r="J1169">
        <f>(H1169/I1169)*1000</f>
        <v>5.1193407352631601E-2</v>
      </c>
      <c r="K1169">
        <v>9.0909932234608295</v>
      </c>
      <c r="L1169">
        <v>231.1</v>
      </c>
      <c r="M1169">
        <v>2153.1999999999998</v>
      </c>
      <c r="N1169">
        <v>3.9387999999999999E-2</v>
      </c>
      <c r="O1169">
        <v>1.1750069999999999</v>
      </c>
    </row>
    <row r="1170" spans="1:15" x14ac:dyDescent="0.2">
      <c r="A1170" s="1" t="s">
        <v>19</v>
      </c>
      <c r="B1170">
        <v>2017</v>
      </c>
      <c r="C1170" s="1">
        <v>5</v>
      </c>
      <c r="D1170" s="1">
        <v>3</v>
      </c>
      <c r="E1170" s="1">
        <v>3</v>
      </c>
      <c r="F1170" s="1">
        <v>0</v>
      </c>
      <c r="G1170" s="1">
        <f t="shared" si="19"/>
        <v>3.0864866368224551</v>
      </c>
      <c r="H1170">
        <v>2.6391469999999999</v>
      </c>
      <c r="I1170">
        <v>210351</v>
      </c>
      <c r="J1170">
        <f>(H1170/I1170)*1000</f>
        <v>1.2546396261486754E-2</v>
      </c>
      <c r="K1170">
        <v>9.2942054796526712</v>
      </c>
      <c r="L1170">
        <v>556.29999999999995</v>
      </c>
      <c r="M1170">
        <v>3367.1</v>
      </c>
      <c r="N1170">
        <v>1.6724300000000001E-2</v>
      </c>
      <c r="O1170">
        <v>-0.31372119999999998</v>
      </c>
    </row>
    <row r="1171" spans="1:15" x14ac:dyDescent="0.2">
      <c r="A1171" s="1" t="s">
        <v>20</v>
      </c>
      <c r="B1171">
        <v>2017</v>
      </c>
      <c r="C1171" s="1">
        <v>5</v>
      </c>
      <c r="D1171" s="1">
        <v>2</v>
      </c>
      <c r="E1171" s="1">
        <v>1</v>
      </c>
      <c r="F1171" s="1">
        <v>0</v>
      </c>
      <c r="G1171" s="1">
        <f t="shared" si="19"/>
        <v>2.4336133554004498</v>
      </c>
      <c r="H1171">
        <v>0.28490399999999999</v>
      </c>
      <c r="I1171">
        <v>63685.1</v>
      </c>
      <c r="J1171">
        <f>(H1171/I1171)*1000</f>
        <v>4.473636690528868E-3</v>
      </c>
      <c r="K1171">
        <v>16.347792539081151</v>
      </c>
      <c r="L1171">
        <v>120.6</v>
      </c>
      <c r="M1171">
        <v>1508.7</v>
      </c>
      <c r="N1171">
        <v>7.5281000000000002E-3</v>
      </c>
      <c r="O1171">
        <v>-0.53339360000000002</v>
      </c>
    </row>
    <row r="1172" spans="1:15" x14ac:dyDescent="0.2">
      <c r="A1172" s="1" t="s">
        <v>21</v>
      </c>
      <c r="B1172">
        <v>2017</v>
      </c>
      <c r="C1172" s="1">
        <v>3</v>
      </c>
      <c r="D1172" s="1">
        <v>2</v>
      </c>
      <c r="E1172" s="1">
        <v>1</v>
      </c>
      <c r="F1172" s="1">
        <v>0</v>
      </c>
      <c r="G1172" s="1">
        <f t="shared" si="19"/>
        <v>2.0228711901914416</v>
      </c>
      <c r="H1172">
        <v>7.6970229999999997</v>
      </c>
      <c r="I1172">
        <v>366609</v>
      </c>
      <c r="J1172">
        <f>(H1172/I1172)*1000</f>
        <v>2.0995182878761842E-2</v>
      </c>
      <c r="K1172">
        <v>11.883279020226437</v>
      </c>
      <c r="L1172">
        <v>503.3</v>
      </c>
      <c r="M1172">
        <v>2235.8000000000002</v>
      </c>
      <c r="N1172">
        <v>1.36198E-2</v>
      </c>
      <c r="O1172">
        <v>-0.3251773</v>
      </c>
    </row>
    <row r="1173" spans="1:15" x14ac:dyDescent="0.2">
      <c r="A1173" s="1" t="s">
        <v>22</v>
      </c>
      <c r="B1173">
        <v>2017</v>
      </c>
      <c r="C1173" s="1">
        <v>7</v>
      </c>
      <c r="D1173" s="1">
        <v>3</v>
      </c>
      <c r="E1173" s="1">
        <v>5</v>
      </c>
      <c r="F1173" s="1">
        <v>0</v>
      </c>
      <c r="G1173" s="1">
        <f t="shared" si="19"/>
        <v>3.5547764695904562</v>
      </c>
      <c r="H1173">
        <v>24.381540000000001</v>
      </c>
      <c r="I1173">
        <v>475907</v>
      </c>
      <c r="J1173">
        <f>(H1173/I1173)*1000</f>
        <v>5.123173225020855E-2</v>
      </c>
      <c r="K1173">
        <v>16.003518421849517</v>
      </c>
      <c r="L1173">
        <v>354.3</v>
      </c>
      <c r="M1173">
        <v>1427.6</v>
      </c>
      <c r="N1173">
        <v>2.3775000000000001E-2</v>
      </c>
      <c r="O1173">
        <v>0.40390510000000002</v>
      </c>
    </row>
    <row r="1174" spans="1:15" x14ac:dyDescent="0.2">
      <c r="A1174" s="1" t="s">
        <v>23</v>
      </c>
      <c r="B1174">
        <v>2017</v>
      </c>
      <c r="C1174" s="1">
        <v>3</v>
      </c>
      <c r="D1174" s="1">
        <v>2</v>
      </c>
      <c r="E1174" s="1">
        <v>5</v>
      </c>
      <c r="F1174" s="1">
        <v>0</v>
      </c>
      <c r="G1174" s="1">
        <f t="shared" si="19"/>
        <v>2.8142103969306005</v>
      </c>
      <c r="H1174">
        <v>8.480461</v>
      </c>
      <c r="I1174">
        <v>468709</v>
      </c>
      <c r="J1174">
        <f>(H1174/I1174)*1000</f>
        <v>1.8093232688085784E-2</v>
      </c>
      <c r="K1174">
        <v>13.393622812727596</v>
      </c>
      <c r="L1174">
        <v>449.9</v>
      </c>
      <c r="M1174">
        <v>1802.6</v>
      </c>
      <c r="N1174">
        <v>1.3234599999999999E-2</v>
      </c>
      <c r="O1174">
        <v>-0.2495908</v>
      </c>
    </row>
    <row r="1175" spans="1:15" x14ac:dyDescent="0.2">
      <c r="A1175" s="1" t="s">
        <v>24</v>
      </c>
      <c r="B1175">
        <v>2017</v>
      </c>
      <c r="C1175" s="1">
        <v>1</v>
      </c>
      <c r="D1175" s="1">
        <v>3</v>
      </c>
      <c r="E1175" s="1">
        <v>4</v>
      </c>
      <c r="F1175" s="1">
        <v>0</v>
      </c>
      <c r="G1175" s="1">
        <f t="shared" si="19"/>
        <v>2.5937610547000824</v>
      </c>
      <c r="H1175">
        <v>0.95839200000000002</v>
      </c>
      <c r="I1175">
        <v>310647</v>
      </c>
      <c r="J1175">
        <f>(H1175/I1175)*1000</f>
        <v>3.0851480941390067E-3</v>
      </c>
      <c r="K1175">
        <v>9.1188518647098835</v>
      </c>
      <c r="L1175">
        <v>239.7</v>
      </c>
      <c r="M1175">
        <v>2198.8000000000002</v>
      </c>
      <c r="N1175">
        <v>5.2811999999999998E-3</v>
      </c>
      <c r="O1175">
        <v>-0.86115050000000004</v>
      </c>
    </row>
    <row r="1176" spans="1:15" x14ac:dyDescent="0.2">
      <c r="A1176" s="1" t="s">
        <v>25</v>
      </c>
      <c r="B1176">
        <v>2017</v>
      </c>
      <c r="C1176" s="1">
        <v>5</v>
      </c>
      <c r="D1176" s="1">
        <v>1</v>
      </c>
      <c r="E1176" s="1">
        <v>3</v>
      </c>
      <c r="F1176" s="1">
        <v>0</v>
      </c>
      <c r="G1176" s="1">
        <f t="shared" si="19"/>
        <v>2.4248027257182949</v>
      </c>
      <c r="H1176">
        <v>6.2675000000000001</v>
      </c>
      <c r="I1176">
        <v>111234</v>
      </c>
      <c r="J1176">
        <f>(H1176/I1176)*1000</f>
        <v>5.6345182228455332E-2</v>
      </c>
      <c r="K1176">
        <v>9.2670885056886974</v>
      </c>
      <c r="L1176">
        <v>256.2</v>
      </c>
      <c r="M1176">
        <v>2768.3</v>
      </c>
      <c r="N1176">
        <v>3.4150600000000003E-2</v>
      </c>
      <c r="O1176">
        <v>0.85639350000000003</v>
      </c>
    </row>
    <row r="1177" spans="1:15" x14ac:dyDescent="0.2">
      <c r="A1177" s="1" t="s">
        <v>26</v>
      </c>
      <c r="B1177">
        <v>2017</v>
      </c>
      <c r="C1177" s="1">
        <v>1</v>
      </c>
      <c r="D1177" s="1">
        <v>3</v>
      </c>
      <c r="E1177" s="1">
        <v>1</v>
      </c>
      <c r="F1177" s="1">
        <v>0</v>
      </c>
      <c r="G1177" s="1">
        <f t="shared" si="19"/>
        <v>1.62924053973028</v>
      </c>
      <c r="H1177">
        <v>8.6211020000000005</v>
      </c>
      <c r="I1177">
        <v>282333</v>
      </c>
      <c r="J1177">
        <f>(H1177/I1177)*1000</f>
        <v>3.0535226133679028E-2</v>
      </c>
      <c r="K1177">
        <v>10.362976028013621</v>
      </c>
      <c r="L1177">
        <v>531.20000000000005</v>
      </c>
      <c r="M1177">
        <v>2838.3</v>
      </c>
      <c r="N1177">
        <v>2.3893500000000002E-2</v>
      </c>
      <c r="O1177">
        <v>0.13938680000000001</v>
      </c>
    </row>
    <row r="1178" spans="1:15" x14ac:dyDescent="0.2">
      <c r="A1178" s="1" t="s">
        <v>27</v>
      </c>
      <c r="B1178">
        <v>2017</v>
      </c>
      <c r="C1178" s="1">
        <v>1</v>
      </c>
      <c r="D1178" s="1">
        <v>1</v>
      </c>
      <c r="E1178" s="1">
        <v>5</v>
      </c>
      <c r="F1178" s="1">
        <v>0</v>
      </c>
      <c r="G1178" s="1">
        <f t="shared" si="19"/>
        <v>1.9430489167742813</v>
      </c>
      <c r="H1178">
        <v>0.36982300000000001</v>
      </c>
      <c r="I1178">
        <v>49579.9</v>
      </c>
      <c r="J1178">
        <f>(H1178/I1178)*1000</f>
        <v>7.4591316239040421E-3</v>
      </c>
      <c r="K1178">
        <v>14.330879975630328</v>
      </c>
      <c r="L1178">
        <v>373.9</v>
      </c>
      <c r="M1178">
        <v>2591.8000000000002</v>
      </c>
      <c r="N1178">
        <v>8.5077E-3</v>
      </c>
      <c r="O1178">
        <v>-0.82525190000000004</v>
      </c>
    </row>
    <row r="1179" spans="1:15" x14ac:dyDescent="0.2">
      <c r="A1179" s="1" t="s">
        <v>28</v>
      </c>
      <c r="B1179">
        <v>2017</v>
      </c>
      <c r="C1179" s="1">
        <v>0</v>
      </c>
      <c r="D1179" s="1">
        <v>3</v>
      </c>
      <c r="E1179" s="1">
        <v>3</v>
      </c>
      <c r="F1179" s="1">
        <v>1</v>
      </c>
      <c r="G1179" s="1">
        <f t="shared" si="19"/>
        <v>1.3609765531356008</v>
      </c>
      <c r="H1179">
        <v>3.0558429999999999</v>
      </c>
      <c r="I1179">
        <v>98717.8</v>
      </c>
      <c r="J1179">
        <f>(H1179/I1179)*1000</f>
        <v>3.0955339361290465E-2</v>
      </c>
      <c r="K1179">
        <v>9.0407848109196323</v>
      </c>
      <c r="L1179">
        <v>311.8</v>
      </c>
      <c r="M1179">
        <v>2287.1</v>
      </c>
      <c r="N1179">
        <v>2.2803899999999998E-2</v>
      </c>
      <c r="O1179">
        <v>0.51022769999999995</v>
      </c>
    </row>
    <row r="1180" spans="1:15" x14ac:dyDescent="0.2">
      <c r="A1180" s="1" t="s">
        <v>29</v>
      </c>
      <c r="B1180">
        <v>2017</v>
      </c>
      <c r="C1180" s="1">
        <v>1</v>
      </c>
      <c r="D1180" s="1">
        <v>3</v>
      </c>
      <c r="E1180" s="1">
        <v>5</v>
      </c>
      <c r="F1180" s="1">
        <v>0</v>
      </c>
      <c r="G1180" s="1">
        <f t="shared" si="19"/>
        <v>2.7813006628418027</v>
      </c>
      <c r="H1180">
        <v>1.5771820000000001</v>
      </c>
      <c r="I1180">
        <v>144562</v>
      </c>
      <c r="J1180">
        <f>(H1180/I1180)*1000</f>
        <v>1.0910073186591221E-2</v>
      </c>
      <c r="K1180">
        <v>13.421617864636303</v>
      </c>
      <c r="L1180">
        <v>560.6</v>
      </c>
      <c r="M1180">
        <v>2634.9</v>
      </c>
      <c r="N1180">
        <v>2.5322000000000001E-2</v>
      </c>
      <c r="O1180">
        <v>9.8558699999999999E-2</v>
      </c>
    </row>
    <row r="1181" spans="1:15" x14ac:dyDescent="0.2">
      <c r="A1181" s="1" t="s">
        <v>30</v>
      </c>
      <c r="B1181">
        <v>2017</v>
      </c>
      <c r="C1181" s="1">
        <v>1</v>
      </c>
      <c r="D1181" s="1">
        <v>3</v>
      </c>
      <c r="E1181" s="1">
        <v>4</v>
      </c>
      <c r="F1181" s="1">
        <v>0</v>
      </c>
      <c r="G1181" s="1">
        <f t="shared" si="19"/>
        <v>2.5937610547000824</v>
      </c>
      <c r="H1181">
        <v>1.0832219999999999</v>
      </c>
      <c r="I1181">
        <v>81206.3</v>
      </c>
      <c r="J1181">
        <f>(H1181/I1181)*1000</f>
        <v>1.3339137480712703E-2</v>
      </c>
      <c r="K1181">
        <v>14.279159776831312</v>
      </c>
      <c r="L1181">
        <v>195.7</v>
      </c>
      <c r="M1181">
        <v>1374.3</v>
      </c>
      <c r="N1181">
        <v>1.12975E-2</v>
      </c>
      <c r="O1181">
        <v>-7.2488899999999995E-2</v>
      </c>
    </row>
    <row r="1182" spans="1:15" x14ac:dyDescent="0.2">
      <c r="A1182" s="1" t="s">
        <v>31</v>
      </c>
      <c r="B1182">
        <v>2017</v>
      </c>
      <c r="C1182" s="1">
        <v>5</v>
      </c>
      <c r="D1182" s="1">
        <v>3</v>
      </c>
      <c r="E1182" s="1">
        <v>5</v>
      </c>
      <c r="F1182" s="1">
        <v>0</v>
      </c>
      <c r="G1182" s="1">
        <f t="shared" si="19"/>
        <v>3.3568971227655755</v>
      </c>
      <c r="H1182">
        <v>10.83958</v>
      </c>
      <c r="I1182">
        <v>585373</v>
      </c>
      <c r="J1182">
        <f>(H1182/I1182)*1000</f>
        <v>1.8517389766866593E-2</v>
      </c>
      <c r="K1182">
        <v>8.4506902546696452</v>
      </c>
      <c r="L1182">
        <v>231.8</v>
      </c>
      <c r="M1182">
        <v>1576</v>
      </c>
      <c r="N1182">
        <v>1.68413E-2</v>
      </c>
      <c r="O1182">
        <v>0.48826999999999998</v>
      </c>
    </row>
    <row r="1183" spans="1:15" x14ac:dyDescent="0.2">
      <c r="A1183" s="1" t="s">
        <v>32</v>
      </c>
      <c r="B1183">
        <v>2017</v>
      </c>
      <c r="C1183" s="1">
        <v>0</v>
      </c>
      <c r="D1183" s="1">
        <v>1</v>
      </c>
      <c r="E1183" s="1">
        <v>1</v>
      </c>
      <c r="F1183" s="1">
        <v>1</v>
      </c>
      <c r="G1183" s="1">
        <f t="shared" si="19"/>
        <v>-0.69314718055994529</v>
      </c>
      <c r="H1183">
        <v>0.40062999999999999</v>
      </c>
      <c r="I1183">
        <v>84506.6</v>
      </c>
      <c r="J1183">
        <f>(H1183/I1183)*1000</f>
        <v>4.7408131435887841E-3</v>
      </c>
      <c r="K1183">
        <v>13.511755749573384</v>
      </c>
      <c r="L1183">
        <v>778.6</v>
      </c>
      <c r="M1183">
        <v>3910.6</v>
      </c>
      <c r="N1183">
        <v>5.5529000000000004E-3</v>
      </c>
      <c r="O1183">
        <v>-1.9666319999999999</v>
      </c>
    </row>
    <row r="1184" spans="1:15" x14ac:dyDescent="0.2">
      <c r="A1184" s="1" t="s">
        <v>33</v>
      </c>
      <c r="B1184">
        <v>2017</v>
      </c>
      <c r="C1184" s="1">
        <v>4</v>
      </c>
      <c r="D1184" s="1">
        <v>1</v>
      </c>
      <c r="E1184" s="1">
        <v>3</v>
      </c>
      <c r="F1184" s="1">
        <v>0</v>
      </c>
      <c r="G1184" s="1">
        <f t="shared" si="19"/>
        <v>2.2659211086224542</v>
      </c>
      <c r="H1184">
        <v>34.877257</v>
      </c>
      <c r="I1184">
        <v>1300000</v>
      </c>
      <c r="J1184">
        <f>(H1184/I1184)*1000</f>
        <v>2.6828659230769231E-2</v>
      </c>
      <c r="K1184">
        <v>11.055126629916082</v>
      </c>
      <c r="L1184">
        <v>361.1</v>
      </c>
      <c r="M1184">
        <v>1497.6</v>
      </c>
      <c r="N1184">
        <v>2.42793E-2</v>
      </c>
      <c r="O1184">
        <v>0.58614319999999998</v>
      </c>
    </row>
    <row r="1185" spans="1:15" x14ac:dyDescent="0.2">
      <c r="A1185" s="1" t="s">
        <v>34</v>
      </c>
      <c r="B1185">
        <v>2017</v>
      </c>
      <c r="C1185" s="1">
        <v>2</v>
      </c>
      <c r="D1185" s="1">
        <v>3</v>
      </c>
      <c r="E1185" s="1">
        <v>1</v>
      </c>
      <c r="F1185" s="1">
        <v>0</v>
      </c>
      <c r="G1185" s="1">
        <f t="shared" si="19"/>
        <v>2.0281482472922852</v>
      </c>
      <c r="H1185">
        <v>17.116834000000001</v>
      </c>
      <c r="I1185">
        <v>464102</v>
      </c>
      <c r="J1185">
        <f>(H1185/I1185)*1000</f>
        <v>3.6881620850588881E-2</v>
      </c>
      <c r="K1185">
        <v>9.7582576654349111</v>
      </c>
      <c r="L1185">
        <v>370.4</v>
      </c>
      <c r="M1185">
        <v>2584.8000000000002</v>
      </c>
      <c r="N1185">
        <v>2.69099E-2</v>
      </c>
      <c r="O1185">
        <v>0.51840629999999999</v>
      </c>
    </row>
    <row r="1186" spans="1:15" x14ac:dyDescent="0.2">
      <c r="A1186" s="1" t="s">
        <v>35</v>
      </c>
      <c r="B1186">
        <v>2017</v>
      </c>
      <c r="C1186" s="1">
        <v>6</v>
      </c>
      <c r="D1186" s="1">
        <v>3</v>
      </c>
      <c r="E1186" s="1">
        <v>5</v>
      </c>
      <c r="F1186" s="1">
        <v>0</v>
      </c>
      <c r="G1186" s="1">
        <f t="shared" si="19"/>
        <v>3.4607233609761821</v>
      </c>
      <c r="H1186">
        <v>0</v>
      </c>
      <c r="I1186">
        <v>41141.4</v>
      </c>
      <c r="J1186">
        <f>(H1186/I1186)*1000</f>
        <v>0</v>
      </c>
      <c r="K1186">
        <v>7.6820521329898934</v>
      </c>
      <c r="L1186">
        <v>282.5</v>
      </c>
      <c r="M1186">
        <v>2205.1999999999998</v>
      </c>
      <c r="N1186">
        <v>6.0700000000000001E-4</v>
      </c>
      <c r="O1186">
        <v>-2.9842379999999999</v>
      </c>
    </row>
    <row r="1187" spans="1:15" x14ac:dyDescent="0.2">
      <c r="A1187" s="1" t="s">
        <v>36</v>
      </c>
      <c r="B1187">
        <v>2017</v>
      </c>
      <c r="C1187" s="1">
        <v>2</v>
      </c>
      <c r="D1187" s="1">
        <v>2</v>
      </c>
      <c r="E1187" s="1">
        <v>5</v>
      </c>
      <c r="F1187" s="1">
        <v>1</v>
      </c>
      <c r="G1187" s="1">
        <f t="shared" si="19"/>
        <v>1.9544450515051508</v>
      </c>
      <c r="H1187">
        <v>7.0986779999999996</v>
      </c>
      <c r="I1187">
        <v>557303</v>
      </c>
      <c r="J1187">
        <f>(H1187/I1187)*1000</f>
        <v>1.273755569232536E-2</v>
      </c>
      <c r="K1187">
        <v>10.146991369707788</v>
      </c>
      <c r="L1187">
        <v>296.8</v>
      </c>
      <c r="M1187">
        <v>2405.3000000000002</v>
      </c>
      <c r="N1187">
        <v>1.18376E-2</v>
      </c>
      <c r="O1187">
        <v>-0.19776460000000001</v>
      </c>
    </row>
    <row r="1188" spans="1:15" x14ac:dyDescent="0.2">
      <c r="A1188" s="1" t="s">
        <v>37</v>
      </c>
      <c r="B1188">
        <v>2017</v>
      </c>
      <c r="C1188" s="1">
        <v>5</v>
      </c>
      <c r="D1188" s="1">
        <v>3</v>
      </c>
      <c r="E1188" s="1">
        <v>5</v>
      </c>
      <c r="F1188" s="1">
        <v>0</v>
      </c>
      <c r="G1188" s="1">
        <f t="shared" si="19"/>
        <v>3.3568971227655755</v>
      </c>
      <c r="H1188">
        <v>1.48123</v>
      </c>
      <c r="I1188">
        <v>178044</v>
      </c>
      <c r="J1188">
        <f>(H1188/I1188)*1000</f>
        <v>8.3194603581137252E-3</v>
      </c>
      <c r="K1188">
        <v>8.4195952410168964</v>
      </c>
      <c r="L1188">
        <v>457.4</v>
      </c>
      <c r="M1188">
        <v>2888.9</v>
      </c>
      <c r="N1188">
        <v>7.5522999999999996E-3</v>
      </c>
      <c r="O1188">
        <v>-0.84499139999999995</v>
      </c>
    </row>
    <row r="1189" spans="1:15" x14ac:dyDescent="0.2">
      <c r="A1189" s="1" t="s">
        <v>38</v>
      </c>
      <c r="B1189">
        <v>2017</v>
      </c>
      <c r="C1189" s="1">
        <v>2</v>
      </c>
      <c r="D1189" s="1">
        <v>1</v>
      </c>
      <c r="E1189" s="1">
        <v>3</v>
      </c>
      <c r="F1189" s="1">
        <v>0</v>
      </c>
      <c r="G1189" s="1">
        <f t="shared" si="19"/>
        <v>1.8437192081587661</v>
      </c>
      <c r="H1189">
        <v>1.7624789999999999</v>
      </c>
      <c r="I1189">
        <v>205016</v>
      </c>
      <c r="J1189">
        <f>(H1189/I1189)*1000</f>
        <v>8.5967875677995867E-3</v>
      </c>
      <c r="K1189">
        <v>20.906293703272027</v>
      </c>
      <c r="L1189">
        <v>280.39999999999998</v>
      </c>
      <c r="M1189">
        <v>2954.8</v>
      </c>
      <c r="N1189">
        <v>7.1636E-3</v>
      </c>
      <c r="O1189">
        <v>-1.3099270000000001</v>
      </c>
    </row>
    <row r="1190" spans="1:15" x14ac:dyDescent="0.2">
      <c r="A1190" s="1" t="s">
        <v>39</v>
      </c>
      <c r="B1190">
        <v>2017</v>
      </c>
      <c r="C1190" s="1">
        <v>3</v>
      </c>
      <c r="D1190" s="1">
        <v>1</v>
      </c>
      <c r="E1190" s="1">
        <v>5</v>
      </c>
      <c r="F1190" s="1">
        <v>1</v>
      </c>
      <c r="G1190" s="1">
        <f t="shared" si="19"/>
        <v>1.6992786164338898</v>
      </c>
      <c r="H1190">
        <v>6.3588050000000003</v>
      </c>
      <c r="I1190">
        <v>695838</v>
      </c>
      <c r="J1190">
        <f>(H1190/I1190)*1000</f>
        <v>9.1383411081314911E-3</v>
      </c>
      <c r="K1190">
        <v>10.154564405581761</v>
      </c>
      <c r="L1190">
        <v>313</v>
      </c>
      <c r="M1190">
        <v>1644.3</v>
      </c>
      <c r="N1190">
        <v>9.3258999999999998E-3</v>
      </c>
      <c r="O1190">
        <v>-0.27543649999999997</v>
      </c>
    </row>
    <row r="1191" spans="1:15" x14ac:dyDescent="0.2">
      <c r="A1191" s="1" t="s">
        <v>40</v>
      </c>
      <c r="B1191">
        <v>2017</v>
      </c>
      <c r="C1191" s="1">
        <v>7</v>
      </c>
      <c r="D1191" s="1">
        <v>3</v>
      </c>
      <c r="E1191" s="1">
        <v>4</v>
      </c>
      <c r="F1191" s="1">
        <v>0</v>
      </c>
      <c r="G1191" s="1">
        <f t="shared" si="19"/>
        <v>3.4423393249933305</v>
      </c>
      <c r="H1191">
        <v>52.242795999999998</v>
      </c>
      <c r="I1191">
        <v>56525.9</v>
      </c>
      <c r="J1191">
        <f>(H1191/I1191)*1000</f>
        <v>0.92422758416938078</v>
      </c>
      <c r="K1191">
        <v>17.454782953273124</v>
      </c>
      <c r="L1191">
        <v>234.2</v>
      </c>
      <c r="M1191">
        <v>1759.1</v>
      </c>
      <c r="N1191">
        <v>0.47984470000000001</v>
      </c>
      <c r="O1191">
        <v>3.3921640000000002</v>
      </c>
    </row>
    <row r="1192" spans="1:15" x14ac:dyDescent="0.2">
      <c r="A1192" s="1" t="s">
        <v>41</v>
      </c>
      <c r="B1192">
        <v>2017</v>
      </c>
      <c r="C1192" s="1">
        <v>7</v>
      </c>
      <c r="D1192" s="1">
        <v>3</v>
      </c>
      <c r="E1192" s="1">
        <v>4</v>
      </c>
      <c r="F1192" s="1">
        <v>0</v>
      </c>
      <c r="G1192" s="1">
        <f t="shared" si="19"/>
        <v>3.4423393249933305</v>
      </c>
      <c r="H1192">
        <v>3.9646189999999999</v>
      </c>
      <c r="I1192">
        <v>216308</v>
      </c>
      <c r="J1192">
        <f>(H1192/I1192)*1000</f>
        <v>1.8328582391774689E-2</v>
      </c>
      <c r="K1192">
        <v>8.3571510165974505</v>
      </c>
      <c r="L1192">
        <v>506.1</v>
      </c>
      <c r="M1192">
        <v>3193.8</v>
      </c>
      <c r="N1192">
        <v>1.0214000000000001E-2</v>
      </c>
      <c r="O1192">
        <v>-0.67000539999999997</v>
      </c>
    </row>
    <row r="1193" spans="1:15" x14ac:dyDescent="0.2">
      <c r="A1193" s="1" t="s">
        <v>42</v>
      </c>
      <c r="B1193">
        <v>2017</v>
      </c>
      <c r="C1193" s="1">
        <v>6</v>
      </c>
      <c r="D1193" s="1">
        <v>3</v>
      </c>
      <c r="E1193" s="1">
        <v>5</v>
      </c>
      <c r="F1193" s="1">
        <v>0</v>
      </c>
      <c r="G1193" s="1">
        <f t="shared" si="19"/>
        <v>3.4607233609761821</v>
      </c>
      <c r="H1193">
        <v>0</v>
      </c>
      <c r="I1193">
        <v>44278</v>
      </c>
      <c r="J1193">
        <f>(H1193/I1193)*1000</f>
        <v>0</v>
      </c>
      <c r="K1193">
        <v>8.5822727204868308</v>
      </c>
      <c r="L1193">
        <v>429.8</v>
      </c>
      <c r="M1193">
        <v>1899.5</v>
      </c>
      <c r="N1193">
        <v>9.5099999999999994E-5</v>
      </c>
      <c r="O1193">
        <v>-4.9568589999999997</v>
      </c>
    </row>
    <row r="1194" spans="1:15" x14ac:dyDescent="0.2">
      <c r="A1194" s="1" t="s">
        <v>43</v>
      </c>
      <c r="B1194">
        <v>2017</v>
      </c>
      <c r="C1194" s="1">
        <v>5</v>
      </c>
      <c r="D1194" s="1">
        <v>2</v>
      </c>
      <c r="E1194" s="1">
        <v>5</v>
      </c>
      <c r="F1194" s="1">
        <v>0</v>
      </c>
      <c r="G1194" s="1">
        <f t="shared" si="19"/>
        <v>3.0819099697950434</v>
      </c>
      <c r="H1194">
        <v>3.8186460000000002</v>
      </c>
      <c r="I1194">
        <v>309727</v>
      </c>
      <c r="J1194">
        <f>(H1194/I1194)*1000</f>
        <v>1.2329070439451518E-2</v>
      </c>
      <c r="K1194">
        <v>9.6256131058137981</v>
      </c>
      <c r="L1194">
        <v>655</v>
      </c>
      <c r="M1194">
        <v>2951.8</v>
      </c>
      <c r="N1194">
        <v>1.22445E-2</v>
      </c>
      <c r="O1194">
        <v>-0.6327216</v>
      </c>
    </row>
    <row r="1195" spans="1:15" x14ac:dyDescent="0.2">
      <c r="A1195" s="1" t="s">
        <v>44</v>
      </c>
      <c r="B1195">
        <v>2017</v>
      </c>
      <c r="C1195" s="1">
        <v>5</v>
      </c>
      <c r="D1195" s="1">
        <v>3</v>
      </c>
      <c r="E1195" s="1">
        <v>4</v>
      </c>
      <c r="F1195" s="1">
        <v>0</v>
      </c>
      <c r="G1195" s="1">
        <f t="shared" si="19"/>
        <v>3.2308043957334744</v>
      </c>
      <c r="H1195">
        <v>31.590212999999999</v>
      </c>
      <c r="I1195">
        <v>1400000</v>
      </c>
      <c r="J1195">
        <f>(H1195/I1195)*1000</f>
        <v>2.2564437857142856E-2</v>
      </c>
      <c r="K1195">
        <v>7.6422409344159989</v>
      </c>
      <c r="L1195">
        <v>437.8</v>
      </c>
      <c r="M1195">
        <v>2553.1999999999998</v>
      </c>
      <c r="N1195">
        <v>1.9037100000000001E-2</v>
      </c>
      <c r="O1195">
        <v>0.20800250000000001</v>
      </c>
    </row>
    <row r="1196" spans="1:15" x14ac:dyDescent="0.2">
      <c r="A1196" s="1" t="s">
        <v>45</v>
      </c>
      <c r="B1196">
        <v>2017</v>
      </c>
      <c r="C1196" s="1">
        <v>2</v>
      </c>
      <c r="D1196" s="1">
        <v>1</v>
      </c>
      <c r="E1196" s="1">
        <v>5</v>
      </c>
      <c r="F1196" s="1">
        <v>0</v>
      </c>
      <c r="G1196" s="1">
        <f t="shared" si="19"/>
        <v>2.192770226986839</v>
      </c>
      <c r="H1196">
        <v>0.92354099999999995</v>
      </c>
      <c r="I1196">
        <v>140194</v>
      </c>
      <c r="J1196">
        <f>(H1196/I1196)*1000</f>
        <v>6.5875929069717674E-3</v>
      </c>
      <c r="K1196">
        <v>8.0452472303767042</v>
      </c>
      <c r="L1196">
        <v>242.2</v>
      </c>
      <c r="M1196">
        <v>2777.9</v>
      </c>
      <c r="N1196">
        <v>6.6331000000000003E-3</v>
      </c>
      <c r="O1196">
        <v>-0.72863979999999995</v>
      </c>
    </row>
    <row r="1197" spans="1:15" x14ac:dyDescent="0.2">
      <c r="A1197" s="1" t="s">
        <v>46</v>
      </c>
      <c r="B1197">
        <v>2017</v>
      </c>
      <c r="C1197" s="1">
        <v>1</v>
      </c>
      <c r="D1197" s="1">
        <v>3</v>
      </c>
      <c r="E1197" s="1">
        <v>3</v>
      </c>
      <c r="F1197" s="1">
        <v>0</v>
      </c>
      <c r="G1197" s="1">
        <f t="shared" si="19"/>
        <v>2.3627390158137929</v>
      </c>
      <c r="H1197">
        <v>0.41033700000000001</v>
      </c>
      <c r="I1197">
        <v>32962.9</v>
      </c>
      <c r="J1197">
        <f>(H1197/I1197)*1000</f>
        <v>1.2448449620634107E-2</v>
      </c>
      <c r="K1197">
        <v>19.413246014898057</v>
      </c>
      <c r="L1197">
        <v>173.3</v>
      </c>
      <c r="M1197">
        <v>1495.4</v>
      </c>
      <c r="N1197">
        <v>1.06757E-2</v>
      </c>
      <c r="O1197">
        <v>-0.3745231</v>
      </c>
    </row>
    <row r="1198" spans="1:15" x14ac:dyDescent="0.2">
      <c r="A1198" s="1" t="s">
        <v>47</v>
      </c>
      <c r="B1198">
        <v>2017</v>
      </c>
      <c r="C1198" s="1">
        <v>3</v>
      </c>
      <c r="D1198" s="1">
        <v>3</v>
      </c>
      <c r="E1198" s="1">
        <v>5</v>
      </c>
      <c r="F1198" s="1">
        <v>0</v>
      </c>
      <c r="G1198" s="1">
        <f t="shared" si="19"/>
        <v>3.1099534176440136</v>
      </c>
      <c r="H1198">
        <v>4.2747570000000001</v>
      </c>
      <c r="I1198">
        <v>474548</v>
      </c>
      <c r="J1198">
        <f>(H1198/I1198)*1000</f>
        <v>9.0080603015922529E-3</v>
      </c>
      <c r="K1198">
        <v>8.2237347026858298</v>
      </c>
      <c r="L1198">
        <v>210.4</v>
      </c>
      <c r="M1198">
        <v>1801.7</v>
      </c>
      <c r="N1198">
        <v>7.9275999999999999E-3</v>
      </c>
      <c r="O1198">
        <v>-0.28970210000000002</v>
      </c>
    </row>
    <row r="1199" spans="1:15" x14ac:dyDescent="0.2">
      <c r="A1199" s="1" t="s">
        <v>48</v>
      </c>
      <c r="B1199">
        <v>2017</v>
      </c>
      <c r="C1199" s="1">
        <v>6</v>
      </c>
      <c r="D1199" s="1">
        <v>3</v>
      </c>
      <c r="E1199" s="1">
        <v>4</v>
      </c>
      <c r="F1199" s="1">
        <v>0</v>
      </c>
      <c r="G1199" s="1">
        <f t="shared" ref="G1199:G1262" si="20">LN((0.2*E1199+0.6*C1199+0.16*E1199*C1199+0.8*E1199*D1199+0.58*C1199*D1199)/(1+F1199))</f>
        <v>3.3421548410283721</v>
      </c>
      <c r="H1199">
        <v>3.0091429999999999</v>
      </c>
      <c r="I1199">
        <v>439827</v>
      </c>
      <c r="J1199">
        <f>(H1199/I1199)*1000</f>
        <v>6.8416513765639673E-3</v>
      </c>
      <c r="K1199">
        <v>16.868523963380998</v>
      </c>
      <c r="L1199">
        <v>302.8</v>
      </c>
      <c r="M1199">
        <v>3167.6</v>
      </c>
      <c r="N1199">
        <v>6.2862999999999999E-3</v>
      </c>
      <c r="O1199">
        <v>-1.346905</v>
      </c>
    </row>
    <row r="1200" spans="1:15" x14ac:dyDescent="0.2">
      <c r="A1200" s="1" t="s">
        <v>49</v>
      </c>
      <c r="B1200">
        <v>2017</v>
      </c>
      <c r="C1200" s="1">
        <v>5</v>
      </c>
      <c r="D1200" s="1">
        <v>3</v>
      </c>
      <c r="E1200" s="1">
        <v>5</v>
      </c>
      <c r="F1200" s="1">
        <v>0</v>
      </c>
      <c r="G1200" s="1">
        <f t="shared" si="20"/>
        <v>3.3568971227655755</v>
      </c>
      <c r="H1200">
        <v>1.691427</v>
      </c>
      <c r="I1200">
        <v>72668</v>
      </c>
      <c r="J1200">
        <f>(H1200/I1200)*1000</f>
        <v>2.3276091264380471E-2</v>
      </c>
      <c r="K1200">
        <v>9.0031306929005481</v>
      </c>
      <c r="L1200">
        <v>361.2</v>
      </c>
      <c r="M1200">
        <v>1791.9</v>
      </c>
      <c r="N1200">
        <v>2.38786E-2</v>
      </c>
      <c r="O1200">
        <v>0.65279759999999998</v>
      </c>
    </row>
    <row r="1201" spans="1:15" x14ac:dyDescent="0.2">
      <c r="A1201" s="1" t="s">
        <v>50</v>
      </c>
      <c r="B1201">
        <v>2017</v>
      </c>
      <c r="C1201" s="1">
        <v>5</v>
      </c>
      <c r="D1201" s="1">
        <v>3</v>
      </c>
      <c r="E1201" s="1">
        <v>1</v>
      </c>
      <c r="F1201" s="1">
        <v>0</v>
      </c>
      <c r="G1201" s="1">
        <f t="shared" si="20"/>
        <v>2.7146947438208788</v>
      </c>
      <c r="H1201">
        <v>3.1287440000000002</v>
      </c>
      <c r="I1201">
        <v>291324</v>
      </c>
      <c r="J1201">
        <f>(H1201/I1201)*1000</f>
        <v>1.0739739945902159E-2</v>
      </c>
      <c r="K1201">
        <v>9.1235045157256138</v>
      </c>
      <c r="L1201">
        <v>321.8</v>
      </c>
      <c r="M1201">
        <v>1811.2</v>
      </c>
      <c r="N1201">
        <v>9.7394000000000005E-3</v>
      </c>
      <c r="O1201">
        <v>-0.2336001</v>
      </c>
    </row>
    <row r="1202" spans="1:15" x14ac:dyDescent="0.2">
      <c r="A1202" s="1" t="s">
        <v>51</v>
      </c>
      <c r="B1202">
        <v>2017</v>
      </c>
      <c r="C1202" s="1">
        <v>3</v>
      </c>
      <c r="D1202" s="1">
        <v>3</v>
      </c>
      <c r="E1202" s="1">
        <v>5</v>
      </c>
      <c r="F1202" s="1">
        <v>0</v>
      </c>
      <c r="G1202" s="1">
        <f t="shared" si="20"/>
        <v>3.1099534176440136</v>
      </c>
      <c r="H1202">
        <v>3.6096999999999997E-2</v>
      </c>
      <c r="I1202">
        <v>33712.300000000003</v>
      </c>
      <c r="J1202">
        <f>(H1202/I1202)*1000</f>
        <v>1.0707367933958818E-3</v>
      </c>
      <c r="K1202">
        <v>8.6274673029432254</v>
      </c>
      <c r="L1202">
        <v>234.6</v>
      </c>
      <c r="M1202">
        <v>1818.5</v>
      </c>
      <c r="N1202">
        <v>1.5786999999999999E-3</v>
      </c>
      <c r="O1202">
        <v>-1.936591</v>
      </c>
    </row>
    <row r="1203" spans="1:15" x14ac:dyDescent="0.2">
      <c r="A1203" s="1" t="s">
        <v>2</v>
      </c>
      <c r="B1203">
        <v>2018</v>
      </c>
      <c r="C1203" s="1">
        <v>7</v>
      </c>
      <c r="D1203" s="1">
        <v>2</v>
      </c>
      <c r="E1203" s="1">
        <v>5</v>
      </c>
      <c r="F1203" s="1">
        <v>0</v>
      </c>
      <c r="G1203" s="1">
        <f t="shared" si="20"/>
        <v>3.2928695047765273</v>
      </c>
      <c r="H1203">
        <v>2.0346289999999998</v>
      </c>
      <c r="I1203">
        <v>211734</v>
      </c>
      <c r="J1203">
        <f>(H1203/I1203)*1000</f>
        <v>9.6093636355049257E-3</v>
      </c>
      <c r="K1203">
        <v>10.738605436856821</v>
      </c>
      <c r="L1203">
        <v>519.6</v>
      </c>
      <c r="M1203">
        <v>2817.2</v>
      </c>
      <c r="N1203">
        <v>1.28618E-2</v>
      </c>
      <c r="O1203">
        <v>-0.1853803</v>
      </c>
    </row>
    <row r="1204" spans="1:15" x14ac:dyDescent="0.2">
      <c r="A1204" s="1" t="s">
        <v>3</v>
      </c>
      <c r="B1204">
        <v>2018</v>
      </c>
      <c r="C1204" s="1">
        <v>7</v>
      </c>
      <c r="D1204" s="1">
        <v>3</v>
      </c>
      <c r="E1204" s="1">
        <v>4</v>
      </c>
      <c r="F1204" s="1">
        <v>0</v>
      </c>
      <c r="G1204" s="1">
        <f t="shared" si="20"/>
        <v>3.4423393249933305</v>
      </c>
      <c r="H1204">
        <v>0.99785100000000004</v>
      </c>
      <c r="I1204">
        <v>44689.4</v>
      </c>
      <c r="J1204">
        <f>(H1204/I1204)*1000</f>
        <v>2.2328583511973754E-2</v>
      </c>
      <c r="K1204">
        <v>18.047326709821686</v>
      </c>
      <c r="L1204">
        <v>885</v>
      </c>
      <c r="M1204">
        <v>3300.5</v>
      </c>
      <c r="N1204">
        <v>1.3295100000000001E-2</v>
      </c>
      <c r="O1204">
        <v>-1.1337489999999999</v>
      </c>
    </row>
    <row r="1205" spans="1:15" x14ac:dyDescent="0.2">
      <c r="A1205" s="1" t="s">
        <v>4</v>
      </c>
      <c r="B1205">
        <v>2018</v>
      </c>
      <c r="C1205" s="1">
        <v>3</v>
      </c>
      <c r="D1205" s="1">
        <v>3</v>
      </c>
      <c r="E1205" s="1">
        <v>5</v>
      </c>
      <c r="F1205" s="1">
        <v>1</v>
      </c>
      <c r="G1205" s="1">
        <f t="shared" si="20"/>
        <v>2.4168062370840686</v>
      </c>
      <c r="H1205">
        <v>2.1428189999999998</v>
      </c>
      <c r="I1205">
        <v>328635</v>
      </c>
      <c r="J1205">
        <f>(H1205/I1205)*1000</f>
        <v>6.5203614952759137E-3</v>
      </c>
      <c r="K1205">
        <v>12.460332726747</v>
      </c>
      <c r="L1205">
        <v>474.9</v>
      </c>
      <c r="M1205">
        <v>2676.8</v>
      </c>
      <c r="N1205">
        <v>6.6686000000000002E-3</v>
      </c>
      <c r="O1205">
        <v>-0.80642469999999999</v>
      </c>
    </row>
    <row r="1206" spans="1:15" x14ac:dyDescent="0.2">
      <c r="A1206" s="1" t="s">
        <v>5</v>
      </c>
      <c r="B1206">
        <v>2018</v>
      </c>
      <c r="C1206" s="1">
        <v>5</v>
      </c>
      <c r="D1206" s="1">
        <v>3</v>
      </c>
      <c r="E1206" s="1">
        <v>5</v>
      </c>
      <c r="F1206" s="1">
        <v>0</v>
      </c>
      <c r="G1206" s="1">
        <f t="shared" si="20"/>
        <v>3.3568971227655755</v>
      </c>
      <c r="H1206">
        <v>1.065385</v>
      </c>
      <c r="I1206">
        <v>131868</v>
      </c>
      <c r="J1206">
        <f>(H1206/I1206)*1000</f>
        <v>8.0791776625109973E-3</v>
      </c>
      <c r="K1206">
        <v>10.692468465042698</v>
      </c>
      <c r="L1206">
        <v>543.6</v>
      </c>
      <c r="M1206">
        <v>2913</v>
      </c>
      <c r="N1206">
        <v>1.1838100000000001E-2</v>
      </c>
      <c r="O1206">
        <v>-0.357238</v>
      </c>
    </row>
    <row r="1207" spans="1:15" x14ac:dyDescent="0.2">
      <c r="A1207" s="1" t="s">
        <v>6</v>
      </c>
      <c r="B1207">
        <v>2018</v>
      </c>
      <c r="C1207" s="1">
        <v>2</v>
      </c>
      <c r="D1207" s="1">
        <v>1</v>
      </c>
      <c r="E1207" s="1">
        <v>3</v>
      </c>
      <c r="F1207" s="1">
        <v>1</v>
      </c>
      <c r="G1207" s="1">
        <f t="shared" si="20"/>
        <v>1.1505720275988207</v>
      </c>
      <c r="H1207">
        <v>41.295147999999998</v>
      </c>
      <c r="I1207">
        <v>2500000</v>
      </c>
      <c r="J1207">
        <f>(H1207/I1207)*1000</f>
        <v>1.6518059199999997E-2</v>
      </c>
      <c r="K1207">
        <v>13.442655902113634</v>
      </c>
      <c r="L1207">
        <v>447.4</v>
      </c>
      <c r="M1207">
        <v>2380.4</v>
      </c>
      <c r="N1207">
        <v>1.8171799999999998E-2</v>
      </c>
      <c r="O1207">
        <v>-2.1698200000000001E-2</v>
      </c>
    </row>
    <row r="1208" spans="1:15" x14ac:dyDescent="0.2">
      <c r="A1208" s="1" t="s">
        <v>7</v>
      </c>
      <c r="B1208">
        <v>2018</v>
      </c>
      <c r="C1208" s="1">
        <v>3</v>
      </c>
      <c r="D1208" s="1">
        <v>1</v>
      </c>
      <c r="E1208" s="1">
        <v>3</v>
      </c>
      <c r="F1208" s="1">
        <v>1</v>
      </c>
      <c r="G1208" s="1">
        <f t="shared" si="20"/>
        <v>1.3837912309017721</v>
      </c>
      <c r="H1208">
        <v>1.2875559999999999</v>
      </c>
      <c r="I1208">
        <v>345343</v>
      </c>
      <c r="J1208">
        <f>(H1208/I1208)*1000</f>
        <v>3.7283396507240625E-3</v>
      </c>
      <c r="K1208">
        <v>19.640674375030144</v>
      </c>
      <c r="L1208">
        <v>397.2</v>
      </c>
      <c r="M1208">
        <v>2671.6</v>
      </c>
      <c r="N1208">
        <v>9.0436000000000006E-3</v>
      </c>
      <c r="O1208">
        <v>-1.099221</v>
      </c>
    </row>
    <row r="1209" spans="1:15" x14ac:dyDescent="0.2">
      <c r="A1209" s="1" t="s">
        <v>8</v>
      </c>
      <c r="B1209">
        <v>2018</v>
      </c>
      <c r="C1209" s="1">
        <v>1</v>
      </c>
      <c r="D1209" s="1">
        <v>1</v>
      </c>
      <c r="E1209" s="1">
        <v>3</v>
      </c>
      <c r="F1209" s="1">
        <v>0</v>
      </c>
      <c r="G1209" s="1">
        <f t="shared" si="20"/>
        <v>1.5390154481375546</v>
      </c>
      <c r="H1209">
        <v>3.8653629999999999</v>
      </c>
      <c r="I1209">
        <v>268943</v>
      </c>
      <c r="J1209">
        <f>(H1209/I1209)*1000</f>
        <v>1.4372424640165388E-2</v>
      </c>
      <c r="K1209">
        <v>14.335804144601088</v>
      </c>
      <c r="L1209">
        <v>207.4</v>
      </c>
      <c r="M1209">
        <v>1681</v>
      </c>
      <c r="N1209">
        <v>1.0297300000000001E-2</v>
      </c>
      <c r="O1209">
        <v>-9.8780400000000004E-2</v>
      </c>
    </row>
    <row r="1210" spans="1:15" x14ac:dyDescent="0.2">
      <c r="A1210" s="1" t="s">
        <v>9</v>
      </c>
      <c r="B1210">
        <v>2018</v>
      </c>
      <c r="C1210" s="1">
        <v>7</v>
      </c>
      <c r="D1210" s="1">
        <v>3</v>
      </c>
      <c r="E1210" s="1">
        <v>5</v>
      </c>
      <c r="F1210" s="1">
        <v>0</v>
      </c>
      <c r="G1210" s="1">
        <f t="shared" si="20"/>
        <v>3.5547764695904562</v>
      </c>
      <c r="H1210">
        <v>0.412246</v>
      </c>
      <c r="I1210">
        <v>52434.7</v>
      </c>
      <c r="J1210">
        <f>(H1210/I1210)*1000</f>
        <v>7.8620836964834358E-3</v>
      </c>
      <c r="K1210">
        <v>13.130648899711147</v>
      </c>
      <c r="L1210">
        <v>423.6</v>
      </c>
      <c r="M1210">
        <v>2324.4</v>
      </c>
      <c r="N1210">
        <v>1.2638E-2</v>
      </c>
      <c r="O1210">
        <v>-6.8748100000000006E-2</v>
      </c>
    </row>
    <row r="1211" spans="1:15" x14ac:dyDescent="0.2">
      <c r="A1211" s="1" t="s">
        <v>10</v>
      </c>
      <c r="B1211">
        <v>2018</v>
      </c>
      <c r="C1211" s="1">
        <v>1</v>
      </c>
      <c r="D1211" s="1">
        <v>1</v>
      </c>
      <c r="E1211" s="1">
        <v>3</v>
      </c>
      <c r="F1211" s="1">
        <v>0</v>
      </c>
      <c r="G1211" s="1">
        <f t="shared" si="20"/>
        <v>1.5390154481375546</v>
      </c>
      <c r="H1211">
        <v>15.150002000000001</v>
      </c>
      <c r="I1211">
        <v>1100000</v>
      </c>
      <c r="J1211">
        <f>(H1211/I1211)*1000</f>
        <v>1.3772729090909092E-2</v>
      </c>
      <c r="K1211">
        <v>10.707555537138481</v>
      </c>
      <c r="L1211">
        <v>384.9</v>
      </c>
      <c r="M1211">
        <v>2281.8000000000002</v>
      </c>
      <c r="N1211">
        <v>1.28533E-2</v>
      </c>
      <c r="O1211">
        <v>-9.3731099999999998E-2</v>
      </c>
    </row>
    <row r="1212" spans="1:15" x14ac:dyDescent="0.2">
      <c r="A1212" s="1" t="s">
        <v>11</v>
      </c>
      <c r="B1212">
        <v>2018</v>
      </c>
      <c r="C1212" s="1">
        <v>6</v>
      </c>
      <c r="D1212" s="1">
        <v>3</v>
      </c>
      <c r="E1212" s="1">
        <v>5</v>
      </c>
      <c r="F1212" s="1">
        <v>0</v>
      </c>
      <c r="G1212" s="1">
        <f t="shared" si="20"/>
        <v>3.4607233609761821</v>
      </c>
      <c r="H1212">
        <v>11.703818</v>
      </c>
      <c r="I1212">
        <v>509206</v>
      </c>
      <c r="J1212">
        <f>(H1212/I1212)*1000</f>
        <v>2.2984446373373445E-2</v>
      </c>
      <c r="K1212">
        <v>9.5067227793543676</v>
      </c>
      <c r="L1212">
        <v>326.60000000000002</v>
      </c>
      <c r="M1212">
        <v>2573.6999999999998</v>
      </c>
      <c r="N1212">
        <v>2.19787E-2</v>
      </c>
      <c r="O1212">
        <v>0.580507</v>
      </c>
    </row>
    <row r="1213" spans="1:15" x14ac:dyDescent="0.2">
      <c r="A1213" s="1" t="s">
        <v>12</v>
      </c>
      <c r="B1213">
        <v>2018</v>
      </c>
      <c r="C1213" s="1">
        <v>5</v>
      </c>
      <c r="D1213" s="1">
        <v>3</v>
      </c>
      <c r="E1213" s="1">
        <v>5</v>
      </c>
      <c r="F1213" s="1">
        <v>0</v>
      </c>
      <c r="G1213" s="1">
        <f t="shared" si="20"/>
        <v>3.3568971227655755</v>
      </c>
      <c r="H1213">
        <v>6.0506999999999998E-2</v>
      </c>
      <c r="I1213">
        <v>77858.899999999994</v>
      </c>
      <c r="J1213">
        <f>(H1213/I1213)*1000</f>
        <v>7.7713658939440448E-4</v>
      </c>
      <c r="K1213">
        <v>10.261825804602569</v>
      </c>
      <c r="L1213">
        <v>248.6</v>
      </c>
      <c r="M1213">
        <v>2870.3</v>
      </c>
      <c r="N1213">
        <v>2.6476999999999998E-3</v>
      </c>
      <c r="O1213">
        <v>-2.2130369999999999</v>
      </c>
    </row>
    <row r="1214" spans="1:15" x14ac:dyDescent="0.2">
      <c r="A1214" s="1" t="s">
        <v>13</v>
      </c>
      <c r="B1214">
        <v>2018</v>
      </c>
      <c r="C1214" s="1">
        <v>5</v>
      </c>
      <c r="D1214" s="1">
        <v>3</v>
      </c>
      <c r="E1214" s="1">
        <v>5</v>
      </c>
      <c r="F1214" s="1">
        <v>0</v>
      </c>
      <c r="G1214" s="1">
        <f t="shared" si="20"/>
        <v>3.3568971227655755</v>
      </c>
      <c r="H1214">
        <v>1.372757</v>
      </c>
      <c r="I1214">
        <v>79651.3</v>
      </c>
      <c r="J1214">
        <f>(H1214/I1214)*1000</f>
        <v>1.723458374188494E-2</v>
      </c>
      <c r="K1214">
        <v>9.4383488858320881</v>
      </c>
      <c r="L1214">
        <v>227.1</v>
      </c>
      <c r="M1214">
        <v>1461.4</v>
      </c>
      <c r="N1214">
        <v>9.2537000000000001E-3</v>
      </c>
      <c r="O1214">
        <v>9.5801899999999995E-2</v>
      </c>
    </row>
    <row r="1215" spans="1:15" x14ac:dyDescent="0.2">
      <c r="A1215" s="1" t="s">
        <v>14</v>
      </c>
      <c r="B1215">
        <v>2018</v>
      </c>
      <c r="C1215" s="1">
        <v>4</v>
      </c>
      <c r="D1215" s="1">
        <v>3</v>
      </c>
      <c r="E1215" s="1">
        <v>4</v>
      </c>
      <c r="F1215" s="1">
        <v>0</v>
      </c>
      <c r="G1215" s="1">
        <f t="shared" si="20"/>
        <v>3.1054831375131102</v>
      </c>
      <c r="H1215">
        <v>16.047774</v>
      </c>
      <c r="I1215">
        <v>741156</v>
      </c>
      <c r="J1215">
        <f>(H1215/I1215)*1000</f>
        <v>2.1652356588896263E-2</v>
      </c>
      <c r="K1215">
        <v>11.012314190883171</v>
      </c>
      <c r="L1215">
        <v>404.1</v>
      </c>
      <c r="M1215">
        <v>1932.8</v>
      </c>
      <c r="N1215">
        <v>2.0951299999999999E-2</v>
      </c>
      <c r="O1215">
        <v>0.55878110000000003</v>
      </c>
    </row>
    <row r="1216" spans="1:15" x14ac:dyDescent="0.2">
      <c r="A1216" s="1" t="s">
        <v>15</v>
      </c>
      <c r="B1216">
        <v>2018</v>
      </c>
      <c r="C1216" s="1">
        <v>5</v>
      </c>
      <c r="D1216" s="1">
        <v>2</v>
      </c>
      <c r="E1216" s="1">
        <v>4</v>
      </c>
      <c r="F1216" s="1">
        <v>0</v>
      </c>
      <c r="G1216" s="1">
        <f t="shared" si="20"/>
        <v>2.954910279033736</v>
      </c>
      <c r="H1216">
        <v>3.3402029999999998</v>
      </c>
      <c r="I1216">
        <v>323046</v>
      </c>
      <c r="J1216">
        <f>(H1216/I1216)*1000</f>
        <v>1.0339713229694842E-2</v>
      </c>
      <c r="K1216">
        <v>11.846328653868648</v>
      </c>
      <c r="L1216">
        <v>382.3</v>
      </c>
      <c r="M1216">
        <v>2179.3000000000002</v>
      </c>
      <c r="N1216">
        <v>1.1384200000000001E-2</v>
      </c>
      <c r="O1216">
        <v>-0.39448450000000002</v>
      </c>
    </row>
    <row r="1217" spans="1:15" x14ac:dyDescent="0.2">
      <c r="A1217" s="1" t="s">
        <v>16</v>
      </c>
      <c r="B1217">
        <v>2018</v>
      </c>
      <c r="C1217" s="1">
        <v>2</v>
      </c>
      <c r="D1217" s="1">
        <v>1</v>
      </c>
      <c r="E1217" s="1">
        <v>5</v>
      </c>
      <c r="F1217" s="1">
        <v>0</v>
      </c>
      <c r="G1217" s="1">
        <f t="shared" si="20"/>
        <v>2.192770226986839</v>
      </c>
      <c r="H1217">
        <v>0.84660100000000005</v>
      </c>
      <c r="I1217">
        <v>158352</v>
      </c>
      <c r="J1217">
        <f>(H1217/I1217)*1000</f>
        <v>5.3463233808224717E-3</v>
      </c>
      <c r="K1217">
        <v>9.3902690994278029</v>
      </c>
      <c r="L1217">
        <v>250.1</v>
      </c>
      <c r="M1217">
        <v>1691.5</v>
      </c>
      <c r="N1217">
        <v>5.1958000000000004E-3</v>
      </c>
      <c r="O1217">
        <v>-0.63036890000000001</v>
      </c>
    </row>
    <row r="1218" spans="1:15" x14ac:dyDescent="0.2">
      <c r="A1218" s="1" t="s">
        <v>17</v>
      </c>
      <c r="B1218">
        <v>2018</v>
      </c>
      <c r="C1218" s="1">
        <v>5</v>
      </c>
      <c r="D1218" s="1">
        <v>3</v>
      </c>
      <c r="E1218" s="1">
        <v>5</v>
      </c>
      <c r="F1218" s="1">
        <v>0</v>
      </c>
      <c r="G1218" s="1">
        <f t="shared" si="20"/>
        <v>3.3568971227655755</v>
      </c>
      <c r="H1218">
        <v>3.6972520000000002</v>
      </c>
      <c r="I1218">
        <v>152103</v>
      </c>
      <c r="J1218">
        <f>(H1218/I1218)*1000</f>
        <v>2.4307554749084501E-2</v>
      </c>
      <c r="K1218">
        <v>8.810520080181762</v>
      </c>
      <c r="L1218">
        <v>439</v>
      </c>
      <c r="M1218">
        <v>2633.9</v>
      </c>
      <c r="N1218">
        <v>2.5344800000000001E-2</v>
      </c>
      <c r="O1218">
        <v>0.53645909999999997</v>
      </c>
    </row>
    <row r="1219" spans="1:15" x14ac:dyDescent="0.2">
      <c r="A1219" s="1" t="s">
        <v>18</v>
      </c>
      <c r="B1219">
        <v>2018</v>
      </c>
      <c r="C1219" s="1">
        <v>5</v>
      </c>
      <c r="D1219" s="1">
        <v>2</v>
      </c>
      <c r="E1219" s="1">
        <v>5</v>
      </c>
      <c r="F1219" s="1">
        <v>0</v>
      </c>
      <c r="G1219" s="1">
        <f t="shared" si="20"/>
        <v>3.0819099697950434</v>
      </c>
      <c r="H1219">
        <v>7.9809960000000002</v>
      </c>
      <c r="I1219">
        <v>192825</v>
      </c>
      <c r="J1219">
        <f>(H1219/I1219)*1000</f>
        <v>4.1389840528977054E-2</v>
      </c>
      <c r="K1219">
        <v>10.224924048795717</v>
      </c>
      <c r="L1219">
        <v>211.9</v>
      </c>
      <c r="M1219">
        <v>1962.6</v>
      </c>
      <c r="N1219">
        <v>3.6642899999999999E-2</v>
      </c>
      <c r="O1219">
        <v>1.3503339999999999</v>
      </c>
    </row>
    <row r="1220" spans="1:15" x14ac:dyDescent="0.2">
      <c r="A1220" s="1" t="s">
        <v>19</v>
      </c>
      <c r="B1220">
        <v>2018</v>
      </c>
      <c r="C1220" s="1">
        <v>5</v>
      </c>
      <c r="D1220" s="1">
        <v>3</v>
      </c>
      <c r="E1220" s="1">
        <v>3</v>
      </c>
      <c r="F1220" s="1">
        <v>0</v>
      </c>
      <c r="G1220" s="1">
        <f t="shared" si="20"/>
        <v>3.0864866368224551</v>
      </c>
      <c r="H1220">
        <v>3.4843130000000002</v>
      </c>
      <c r="I1220">
        <v>219205</v>
      </c>
      <c r="J1220">
        <f>(H1220/I1220)*1000</f>
        <v>1.5895225930065465E-2</v>
      </c>
      <c r="K1220">
        <v>9.6375106057046338</v>
      </c>
      <c r="L1220">
        <v>537.5</v>
      </c>
      <c r="M1220">
        <v>3276</v>
      </c>
      <c r="N1220">
        <v>1.13653E-2</v>
      </c>
      <c r="O1220">
        <v>-0.4520187</v>
      </c>
    </row>
    <row r="1221" spans="1:15" x14ac:dyDescent="0.2">
      <c r="A1221" s="1" t="s">
        <v>20</v>
      </c>
      <c r="B1221">
        <v>2018</v>
      </c>
      <c r="C1221" s="1">
        <v>5</v>
      </c>
      <c r="D1221" s="1">
        <v>2</v>
      </c>
      <c r="E1221" s="1">
        <v>1</v>
      </c>
      <c r="F1221" s="1">
        <v>0</v>
      </c>
      <c r="G1221" s="1">
        <f t="shared" si="20"/>
        <v>2.4336133554004498</v>
      </c>
      <c r="H1221">
        <v>0.90406799999999998</v>
      </c>
      <c r="I1221">
        <v>66928.100000000006</v>
      </c>
      <c r="J1221">
        <f>(H1221/I1221)*1000</f>
        <v>1.350804818902673E-2</v>
      </c>
      <c r="K1221">
        <v>17.525604118591382</v>
      </c>
      <c r="L1221">
        <v>112.1</v>
      </c>
      <c r="M1221">
        <v>1357.8</v>
      </c>
      <c r="N1221">
        <v>8.1927000000000007E-3</v>
      </c>
      <c r="O1221">
        <v>-0.36409209999999997</v>
      </c>
    </row>
    <row r="1222" spans="1:15" x14ac:dyDescent="0.2">
      <c r="A1222" s="1" t="s">
        <v>21</v>
      </c>
      <c r="B1222">
        <v>2018</v>
      </c>
      <c r="C1222" s="1">
        <v>3</v>
      </c>
      <c r="D1222" s="1">
        <v>2</v>
      </c>
      <c r="E1222" s="1">
        <v>1</v>
      </c>
      <c r="F1222" s="1">
        <v>0</v>
      </c>
      <c r="G1222" s="1">
        <f t="shared" si="20"/>
        <v>2.0228711901914416</v>
      </c>
      <c r="H1222">
        <v>4.030354</v>
      </c>
      <c r="I1222">
        <v>378528</v>
      </c>
      <c r="J1222">
        <f>(H1222/I1222)*1000</f>
        <v>1.064743955533012E-2</v>
      </c>
      <c r="K1222">
        <v>11.552783266706426</v>
      </c>
      <c r="L1222">
        <v>468.7</v>
      </c>
      <c r="M1222">
        <v>2033.3</v>
      </c>
      <c r="N1222">
        <v>1.32471E-2</v>
      </c>
      <c r="O1222">
        <v>-7.9127600000000006E-2</v>
      </c>
    </row>
    <row r="1223" spans="1:15" x14ac:dyDescent="0.2">
      <c r="A1223" s="1" t="s">
        <v>22</v>
      </c>
      <c r="B1223">
        <v>2018</v>
      </c>
      <c r="C1223" s="1">
        <v>7</v>
      </c>
      <c r="D1223" s="1">
        <v>3</v>
      </c>
      <c r="E1223" s="1">
        <v>5</v>
      </c>
      <c r="F1223" s="1">
        <v>0</v>
      </c>
      <c r="G1223" s="1">
        <f t="shared" si="20"/>
        <v>3.5547764695904562</v>
      </c>
      <c r="H1223">
        <v>4.9853639999999997</v>
      </c>
      <c r="I1223">
        <v>501949</v>
      </c>
      <c r="J1223">
        <f>(H1223/I1223)*1000</f>
        <v>9.9320130132742566E-3</v>
      </c>
      <c r="K1223">
        <v>15.844352944295451</v>
      </c>
      <c r="L1223">
        <v>338.1</v>
      </c>
      <c r="M1223">
        <v>1263.3</v>
      </c>
      <c r="N1223">
        <v>2.3021199999999999E-2</v>
      </c>
      <c r="O1223">
        <v>0.71855429999999998</v>
      </c>
    </row>
    <row r="1224" spans="1:15" x14ac:dyDescent="0.2">
      <c r="A1224" s="1" t="s">
        <v>23</v>
      </c>
      <c r="B1224">
        <v>2018</v>
      </c>
      <c r="C1224" s="1">
        <v>3</v>
      </c>
      <c r="D1224" s="1">
        <v>2</v>
      </c>
      <c r="E1224" s="1">
        <v>5</v>
      </c>
      <c r="F1224" s="1">
        <v>0</v>
      </c>
      <c r="G1224" s="1">
        <f t="shared" si="20"/>
        <v>2.8142103969306005</v>
      </c>
      <c r="H1224">
        <v>5.5545140000000002</v>
      </c>
      <c r="I1224">
        <v>486930</v>
      </c>
      <c r="J1224">
        <f>(H1224/I1224)*1000</f>
        <v>1.1407212535682748E-2</v>
      </c>
      <c r="K1224">
        <v>14.380637691677704</v>
      </c>
      <c r="L1224">
        <v>449.4</v>
      </c>
      <c r="M1224">
        <v>1653.5</v>
      </c>
      <c r="N1224">
        <v>1.3796599999999999E-2</v>
      </c>
      <c r="O1224">
        <v>-0.1499192</v>
      </c>
    </row>
    <row r="1225" spans="1:15" x14ac:dyDescent="0.2">
      <c r="A1225" s="1" t="s">
        <v>24</v>
      </c>
      <c r="B1225">
        <v>2018</v>
      </c>
      <c r="C1225" s="1">
        <v>1</v>
      </c>
      <c r="D1225" s="1">
        <v>3</v>
      </c>
      <c r="E1225" s="1">
        <v>4</v>
      </c>
      <c r="F1225" s="1">
        <v>0</v>
      </c>
      <c r="G1225" s="1">
        <f t="shared" si="20"/>
        <v>2.5937610547000824</v>
      </c>
      <c r="H1225">
        <v>1.8632200000000001</v>
      </c>
      <c r="I1225">
        <v>326721</v>
      </c>
      <c r="J1225">
        <f>(H1225/I1225)*1000</f>
        <v>5.7027861692391987E-3</v>
      </c>
      <c r="K1225">
        <v>10.653982928204714</v>
      </c>
      <c r="L1225">
        <v>220.4</v>
      </c>
      <c r="M1225">
        <v>1993.8</v>
      </c>
      <c r="N1225">
        <v>5.3725999999999999E-3</v>
      </c>
      <c r="O1225">
        <v>-1.0450619999999999</v>
      </c>
    </row>
    <row r="1226" spans="1:15" x14ac:dyDescent="0.2">
      <c r="A1226" s="1" t="s">
        <v>25</v>
      </c>
      <c r="B1226">
        <v>2018</v>
      </c>
      <c r="C1226" s="1">
        <v>5</v>
      </c>
      <c r="D1226" s="1">
        <v>1</v>
      </c>
      <c r="E1226" s="1">
        <v>3</v>
      </c>
      <c r="F1226" s="1">
        <v>0</v>
      </c>
      <c r="G1226" s="1">
        <f t="shared" si="20"/>
        <v>2.4248027257182949</v>
      </c>
      <c r="H1226">
        <v>1.8261019999999999</v>
      </c>
      <c r="I1226">
        <v>114912</v>
      </c>
      <c r="J1226">
        <f>(H1226/I1226)*1000</f>
        <v>1.589130813143971E-2</v>
      </c>
      <c r="K1226">
        <v>8.7095992436977561</v>
      </c>
      <c r="L1226">
        <v>234.4</v>
      </c>
      <c r="M1226">
        <v>2403</v>
      </c>
      <c r="N1226">
        <v>2.6475700000000001E-2</v>
      </c>
      <c r="O1226">
        <v>1.046324</v>
      </c>
    </row>
    <row r="1227" spans="1:15" x14ac:dyDescent="0.2">
      <c r="A1227" s="1" t="s">
        <v>26</v>
      </c>
      <c r="B1227">
        <v>2018</v>
      </c>
      <c r="C1227" s="1">
        <v>1</v>
      </c>
      <c r="D1227" s="1">
        <v>3</v>
      </c>
      <c r="E1227" s="1">
        <v>1</v>
      </c>
      <c r="F1227" s="1">
        <v>0</v>
      </c>
      <c r="G1227" s="1">
        <f t="shared" si="20"/>
        <v>1.62924053973028</v>
      </c>
      <c r="H1227">
        <v>6.1022889999999999</v>
      </c>
      <c r="I1227">
        <v>295031</v>
      </c>
      <c r="J1227">
        <f>(H1227/I1227)*1000</f>
        <v>2.068355189793615E-2</v>
      </c>
      <c r="K1227">
        <v>10.223286673312156</v>
      </c>
      <c r="L1227">
        <v>502.1</v>
      </c>
      <c r="M1227">
        <v>2647.1</v>
      </c>
      <c r="N1227">
        <v>2.3714099999999998E-2</v>
      </c>
      <c r="O1227">
        <v>0.28928710000000002</v>
      </c>
    </row>
    <row r="1228" spans="1:15" x14ac:dyDescent="0.2">
      <c r="A1228" s="1" t="s">
        <v>27</v>
      </c>
      <c r="B1228">
        <v>2018</v>
      </c>
      <c r="C1228" s="1">
        <v>1</v>
      </c>
      <c r="D1228" s="1">
        <v>1</v>
      </c>
      <c r="E1228" s="1">
        <v>5</v>
      </c>
      <c r="F1228" s="1">
        <v>0</v>
      </c>
      <c r="G1228" s="1">
        <f t="shared" si="20"/>
        <v>1.9430489167742813</v>
      </c>
      <c r="H1228">
        <v>0.42527999999999999</v>
      </c>
      <c r="I1228">
        <v>52364.4</v>
      </c>
      <c r="J1228">
        <f>(H1228/I1228)*1000</f>
        <v>8.1215482274216832E-3</v>
      </c>
      <c r="K1228">
        <v>15.801967884186666</v>
      </c>
      <c r="L1228">
        <v>374.1</v>
      </c>
      <c r="M1228">
        <v>2496.3000000000002</v>
      </c>
      <c r="N1228">
        <v>1.2722600000000001E-2</v>
      </c>
      <c r="O1228">
        <v>-0.95733860000000004</v>
      </c>
    </row>
    <row r="1229" spans="1:15" x14ac:dyDescent="0.2">
      <c r="A1229" s="1" t="s">
        <v>28</v>
      </c>
      <c r="B1229">
        <v>2018</v>
      </c>
      <c r="C1229" s="1">
        <v>0</v>
      </c>
      <c r="D1229" s="1">
        <v>3</v>
      </c>
      <c r="E1229" s="1">
        <v>3</v>
      </c>
      <c r="F1229" s="1">
        <v>1</v>
      </c>
      <c r="G1229" s="1">
        <f t="shared" si="20"/>
        <v>1.3609765531356008</v>
      </c>
      <c r="H1229">
        <v>2.224424</v>
      </c>
      <c r="I1229">
        <v>103457</v>
      </c>
      <c r="J1229">
        <f>(H1229/I1229)*1000</f>
        <v>2.1500952086374047E-2</v>
      </c>
      <c r="K1229">
        <v>9.4997090311417143</v>
      </c>
      <c r="L1229">
        <v>284.8</v>
      </c>
      <c r="M1229">
        <v>2079.9</v>
      </c>
      <c r="N1229">
        <v>2.0675700000000002E-2</v>
      </c>
      <c r="O1229">
        <v>0.7061347</v>
      </c>
    </row>
    <row r="1230" spans="1:15" x14ac:dyDescent="0.2">
      <c r="A1230" s="1" t="s">
        <v>29</v>
      </c>
      <c r="B1230">
        <v>2018</v>
      </c>
      <c r="C1230" s="1">
        <v>1</v>
      </c>
      <c r="D1230" s="1">
        <v>3</v>
      </c>
      <c r="E1230" s="1">
        <v>5</v>
      </c>
      <c r="F1230" s="1">
        <v>0</v>
      </c>
      <c r="G1230" s="1">
        <f t="shared" si="20"/>
        <v>2.7813006628418027</v>
      </c>
      <c r="H1230">
        <v>1.6481060000000001</v>
      </c>
      <c r="I1230">
        <v>155689</v>
      </c>
      <c r="J1230">
        <f>(H1230/I1230)*1000</f>
        <v>1.0585885964968624E-2</v>
      </c>
      <c r="K1230">
        <v>16.342930367275113</v>
      </c>
      <c r="L1230">
        <v>541.1</v>
      </c>
      <c r="M1230">
        <v>2438.1999999999998</v>
      </c>
      <c r="N1230">
        <v>8.8406999999999999E-3</v>
      </c>
      <c r="O1230">
        <v>-0.8203163</v>
      </c>
    </row>
    <row r="1231" spans="1:15" x14ac:dyDescent="0.2">
      <c r="A1231" s="1" t="s">
        <v>30</v>
      </c>
      <c r="B1231">
        <v>2018</v>
      </c>
      <c r="C1231" s="1">
        <v>1</v>
      </c>
      <c r="D1231" s="1">
        <v>3</v>
      </c>
      <c r="E1231" s="1">
        <v>4</v>
      </c>
      <c r="F1231" s="1">
        <v>0</v>
      </c>
      <c r="G1231" s="1">
        <f t="shared" si="20"/>
        <v>2.5937610547000824</v>
      </c>
      <c r="H1231">
        <v>0.642011</v>
      </c>
      <c r="I1231">
        <v>86139.7</v>
      </c>
      <c r="J1231">
        <f>(H1231/I1231)*1000</f>
        <v>7.4531371713623335E-3</v>
      </c>
      <c r="K1231">
        <v>15.468328551448268</v>
      </c>
      <c r="L1231">
        <v>173.2</v>
      </c>
      <c r="M1231">
        <v>1248.5</v>
      </c>
      <c r="N1231">
        <v>9.4575000000000006E-3</v>
      </c>
      <c r="O1231">
        <v>-0.15598890000000001</v>
      </c>
    </row>
    <row r="1232" spans="1:15" x14ac:dyDescent="0.2">
      <c r="A1232" s="1" t="s">
        <v>31</v>
      </c>
      <c r="B1232">
        <v>2018</v>
      </c>
      <c r="C1232" s="1">
        <v>5</v>
      </c>
      <c r="D1232" s="1">
        <v>3</v>
      </c>
      <c r="E1232" s="1">
        <v>5</v>
      </c>
      <c r="F1232" s="1">
        <v>0</v>
      </c>
      <c r="G1232" s="1">
        <f t="shared" si="20"/>
        <v>3.3568971227655755</v>
      </c>
      <c r="H1232">
        <v>10.720234</v>
      </c>
      <c r="I1232">
        <v>617158</v>
      </c>
      <c r="J1232">
        <f>(H1232/I1232)*1000</f>
        <v>1.7370323320770369E-2</v>
      </c>
      <c r="K1232">
        <v>9.2003306751595648</v>
      </c>
      <c r="L1232">
        <v>208.1</v>
      </c>
      <c r="M1232">
        <v>1404.9</v>
      </c>
      <c r="N1232">
        <v>1.5104599999999999E-2</v>
      </c>
      <c r="O1232">
        <v>0.58346690000000001</v>
      </c>
    </row>
    <row r="1233" spans="1:15" x14ac:dyDescent="0.2">
      <c r="A1233" s="1" t="s">
        <v>32</v>
      </c>
      <c r="B1233">
        <v>2018</v>
      </c>
      <c r="C1233" s="1">
        <v>0</v>
      </c>
      <c r="D1233" s="1">
        <v>1</v>
      </c>
      <c r="E1233" s="1">
        <v>1</v>
      </c>
      <c r="F1233" s="1">
        <v>1</v>
      </c>
      <c r="G1233" s="1">
        <f t="shared" si="20"/>
        <v>-0.69314718055994529</v>
      </c>
      <c r="H1233">
        <v>0.96540899999999996</v>
      </c>
      <c r="I1233">
        <v>89291.199999999997</v>
      </c>
      <c r="J1233">
        <f>(H1233/I1233)*1000</f>
        <v>1.0811916515849266E-2</v>
      </c>
      <c r="K1233">
        <v>14.092977256943264</v>
      </c>
      <c r="L1233">
        <v>856.6</v>
      </c>
      <c r="M1233">
        <v>3419.7</v>
      </c>
      <c r="N1233">
        <v>7.5743E-3</v>
      </c>
      <c r="O1233">
        <v>-1.614984</v>
      </c>
    </row>
    <row r="1234" spans="1:15" x14ac:dyDescent="0.2">
      <c r="A1234" s="1" t="s">
        <v>33</v>
      </c>
      <c r="B1234">
        <v>2018</v>
      </c>
      <c r="C1234" s="1">
        <v>4</v>
      </c>
      <c r="D1234" s="1">
        <v>1</v>
      </c>
      <c r="E1234" s="1">
        <v>3</v>
      </c>
      <c r="F1234" s="1">
        <v>0</v>
      </c>
      <c r="G1234" s="1">
        <f t="shared" si="20"/>
        <v>2.2659211086224542</v>
      </c>
      <c r="H1234">
        <v>26.451664000000001</v>
      </c>
      <c r="I1234">
        <v>1300000</v>
      </c>
      <c r="J1234">
        <f>(H1234/I1234)*1000</f>
        <v>2.0347433846153846E-2</v>
      </c>
      <c r="K1234">
        <v>11.363616424113061</v>
      </c>
      <c r="L1234">
        <v>350.5</v>
      </c>
      <c r="M1234">
        <v>1440.5</v>
      </c>
      <c r="N1234">
        <v>2.2421799999999999E-2</v>
      </c>
      <c r="O1234">
        <v>0.58504990000000001</v>
      </c>
    </row>
    <row r="1235" spans="1:15" x14ac:dyDescent="0.2">
      <c r="A1235" s="1" t="s">
        <v>34</v>
      </c>
      <c r="B1235">
        <v>2018</v>
      </c>
      <c r="C1235" s="1">
        <v>2</v>
      </c>
      <c r="D1235" s="1">
        <v>3</v>
      </c>
      <c r="E1235" s="1">
        <v>1</v>
      </c>
      <c r="F1235" s="1">
        <v>0</v>
      </c>
      <c r="G1235" s="1">
        <f t="shared" si="20"/>
        <v>2.0281482472922852</v>
      </c>
      <c r="H1235">
        <v>11.277342000000001</v>
      </c>
      <c r="I1235">
        <v>491853</v>
      </c>
      <c r="J1235">
        <f>(H1235/I1235)*1000</f>
        <v>2.29282773511598E-2</v>
      </c>
      <c r="K1235">
        <v>9.2471320312331216</v>
      </c>
      <c r="L1235">
        <v>377.6</v>
      </c>
      <c r="M1235">
        <v>2494.1</v>
      </c>
      <c r="N1235">
        <v>2.4122500000000002E-2</v>
      </c>
      <c r="O1235">
        <v>0.6616187</v>
      </c>
    </row>
    <row r="1236" spans="1:15" x14ac:dyDescent="0.2">
      <c r="A1236" s="1" t="s">
        <v>35</v>
      </c>
      <c r="B1236">
        <v>2018</v>
      </c>
      <c r="C1236" s="1">
        <v>6</v>
      </c>
      <c r="D1236" s="1">
        <v>3</v>
      </c>
      <c r="E1236" s="1">
        <v>5</v>
      </c>
      <c r="F1236" s="1">
        <v>0</v>
      </c>
      <c r="G1236" s="1">
        <f t="shared" si="20"/>
        <v>3.4607233609761821</v>
      </c>
      <c r="H1236">
        <v>5.3013999999999999E-2</v>
      </c>
      <c r="I1236">
        <v>43717.1</v>
      </c>
      <c r="J1236">
        <f>(H1236/I1236)*1000</f>
        <v>1.2126604921186446E-3</v>
      </c>
      <c r="K1236">
        <v>8.726788649036374</v>
      </c>
      <c r="L1236">
        <v>280.60000000000002</v>
      </c>
      <c r="M1236">
        <v>2040.2</v>
      </c>
      <c r="N1236">
        <v>5.4750000000000003E-4</v>
      </c>
      <c r="O1236">
        <v>-2.9861740000000001</v>
      </c>
    </row>
    <row r="1237" spans="1:15" x14ac:dyDescent="0.2">
      <c r="A1237" s="1" t="s">
        <v>36</v>
      </c>
      <c r="B1237">
        <v>2018</v>
      </c>
      <c r="C1237" s="1">
        <v>2</v>
      </c>
      <c r="D1237" s="1">
        <v>2</v>
      </c>
      <c r="E1237" s="1">
        <v>5</v>
      </c>
      <c r="F1237" s="1">
        <v>1</v>
      </c>
      <c r="G1237" s="1">
        <f t="shared" si="20"/>
        <v>1.9544450515051508</v>
      </c>
      <c r="H1237">
        <v>6.1248529999999999</v>
      </c>
      <c r="I1237">
        <v>580060</v>
      </c>
      <c r="J1237">
        <f>(H1237/I1237)*1000</f>
        <v>1.055899906906182E-2</v>
      </c>
      <c r="K1237">
        <v>10.033106420111951</v>
      </c>
      <c r="L1237">
        <v>279.89999999999998</v>
      </c>
      <c r="M1237">
        <v>2177.1</v>
      </c>
      <c r="N1237">
        <v>1.7310900000000001E-2</v>
      </c>
      <c r="O1237">
        <v>-0.13855590000000001</v>
      </c>
    </row>
    <row r="1238" spans="1:15" x14ac:dyDescent="0.2">
      <c r="A1238" s="1" t="s">
        <v>37</v>
      </c>
      <c r="B1238">
        <v>2018</v>
      </c>
      <c r="C1238" s="1">
        <v>5</v>
      </c>
      <c r="D1238" s="1">
        <v>3</v>
      </c>
      <c r="E1238" s="1">
        <v>5</v>
      </c>
      <c r="F1238" s="1">
        <v>0</v>
      </c>
      <c r="G1238" s="1">
        <f t="shared" si="20"/>
        <v>3.3568971227655755</v>
      </c>
      <c r="H1238">
        <v>1.820964</v>
      </c>
      <c r="I1238">
        <v>187895</v>
      </c>
      <c r="J1238">
        <f>(H1238/I1238)*1000</f>
        <v>9.6913914686394004E-3</v>
      </c>
      <c r="K1238">
        <v>9.4659605958655142</v>
      </c>
      <c r="L1238">
        <v>466.1</v>
      </c>
      <c r="M1238">
        <v>2875</v>
      </c>
      <c r="N1238">
        <v>6.8474E-3</v>
      </c>
      <c r="O1238">
        <v>-0.7228694</v>
      </c>
    </row>
    <row r="1239" spans="1:15" x14ac:dyDescent="0.2">
      <c r="A1239" s="1" t="s">
        <v>38</v>
      </c>
      <c r="B1239">
        <v>2018</v>
      </c>
      <c r="C1239" s="1">
        <v>2</v>
      </c>
      <c r="D1239" s="1">
        <v>1</v>
      </c>
      <c r="E1239" s="1">
        <v>3</v>
      </c>
      <c r="F1239" s="1">
        <v>0</v>
      </c>
      <c r="G1239" s="1">
        <f t="shared" si="20"/>
        <v>1.8437192081587661</v>
      </c>
      <c r="H1239">
        <v>1.565833</v>
      </c>
      <c r="I1239">
        <v>217213</v>
      </c>
      <c r="J1239">
        <f>(H1239/I1239)*1000</f>
        <v>7.2087444121668592E-3</v>
      </c>
      <c r="K1239">
        <v>19.97261713042122</v>
      </c>
      <c r="L1239">
        <v>285.5</v>
      </c>
      <c r="M1239">
        <v>2894</v>
      </c>
      <c r="N1239">
        <v>8.8187999999999999E-3</v>
      </c>
      <c r="O1239">
        <v>-1.1597139999999999</v>
      </c>
    </row>
    <row r="1240" spans="1:15" x14ac:dyDescent="0.2">
      <c r="A1240" s="1" t="s">
        <v>39</v>
      </c>
      <c r="B1240">
        <v>2018</v>
      </c>
      <c r="C1240" s="1">
        <v>3</v>
      </c>
      <c r="D1240" s="1">
        <v>1</v>
      </c>
      <c r="E1240" s="1">
        <v>5</v>
      </c>
      <c r="F1240" s="1">
        <v>1</v>
      </c>
      <c r="G1240" s="1">
        <f t="shared" si="20"/>
        <v>1.6992786164338898</v>
      </c>
      <c r="H1240">
        <v>8.1342929999999996</v>
      </c>
      <c r="I1240">
        <v>730341</v>
      </c>
      <c r="J1240">
        <f>(H1240/I1240)*1000</f>
        <v>1.113766446084774E-2</v>
      </c>
      <c r="K1240">
        <v>9.8533884538434293</v>
      </c>
      <c r="L1240">
        <v>306</v>
      </c>
      <c r="M1240">
        <v>1489.9</v>
      </c>
      <c r="N1240">
        <v>9.3744999999999992E-3</v>
      </c>
      <c r="O1240">
        <v>-0.13577339999999999</v>
      </c>
    </row>
    <row r="1241" spans="1:15" x14ac:dyDescent="0.2">
      <c r="A1241" s="1" t="s">
        <v>40</v>
      </c>
      <c r="B1241">
        <v>2018</v>
      </c>
      <c r="C1241" s="1">
        <v>7</v>
      </c>
      <c r="D1241" s="1">
        <v>3</v>
      </c>
      <c r="E1241" s="1">
        <v>4</v>
      </c>
      <c r="F1241" s="1">
        <v>0</v>
      </c>
      <c r="G1241" s="1">
        <f t="shared" si="20"/>
        <v>3.4423393249933305</v>
      </c>
      <c r="H1241">
        <v>4.8132760000000001</v>
      </c>
      <c r="I1241">
        <v>59434.3</v>
      </c>
      <c r="J1241">
        <f>(H1241/I1241)*1000</f>
        <v>8.0984818530713751E-2</v>
      </c>
      <c r="K1241">
        <v>16.706414893063116</v>
      </c>
      <c r="L1241">
        <v>219.1</v>
      </c>
      <c r="M1241">
        <v>1660.9</v>
      </c>
      <c r="N1241">
        <v>0.39565929999999999</v>
      </c>
      <c r="O1241">
        <v>3.509998</v>
      </c>
    </row>
    <row r="1242" spans="1:15" x14ac:dyDescent="0.2">
      <c r="A1242" s="1" t="s">
        <v>41</v>
      </c>
      <c r="B1242">
        <v>2018</v>
      </c>
      <c r="C1242" s="1">
        <v>7</v>
      </c>
      <c r="D1242" s="1">
        <v>3</v>
      </c>
      <c r="E1242" s="1">
        <v>4</v>
      </c>
      <c r="F1242" s="1">
        <v>0</v>
      </c>
      <c r="G1242" s="1">
        <f t="shared" si="20"/>
        <v>3.4423393249933305</v>
      </c>
      <c r="H1242">
        <v>1.5048950000000001</v>
      </c>
      <c r="I1242">
        <v>229686</v>
      </c>
      <c r="J1242">
        <f>(H1242/I1242)*1000</f>
        <v>6.5519665978771022E-3</v>
      </c>
      <c r="K1242">
        <v>9.8426048183684891</v>
      </c>
      <c r="L1242">
        <v>488.3</v>
      </c>
      <c r="M1242">
        <v>3017.6</v>
      </c>
      <c r="N1242">
        <v>1.25045E-2</v>
      </c>
      <c r="O1242">
        <v>-0.47940090000000002</v>
      </c>
    </row>
    <row r="1243" spans="1:15" x14ac:dyDescent="0.2">
      <c r="A1243" s="1" t="s">
        <v>42</v>
      </c>
      <c r="B1243">
        <v>2018</v>
      </c>
      <c r="C1243" s="1">
        <v>6</v>
      </c>
      <c r="D1243" s="1">
        <v>3</v>
      </c>
      <c r="E1243" s="1">
        <v>5</v>
      </c>
      <c r="F1243" s="1">
        <v>0</v>
      </c>
      <c r="G1243" s="1">
        <f t="shared" si="20"/>
        <v>3.4607233609761821</v>
      </c>
      <c r="H1243">
        <v>2.4229999999999998E-3</v>
      </c>
      <c r="I1243">
        <v>47202.400000000001</v>
      </c>
      <c r="J1243">
        <f>(H1243/I1243)*1000</f>
        <v>5.1332135654119274E-5</v>
      </c>
      <c r="K1243">
        <v>8.4532792056224277</v>
      </c>
      <c r="L1243">
        <v>404.7</v>
      </c>
      <c r="M1243">
        <v>1728.7</v>
      </c>
      <c r="N1243">
        <v>3.4400000000000003E-5</v>
      </c>
      <c r="O1243">
        <v>-6.1938909999999998</v>
      </c>
    </row>
    <row r="1244" spans="1:15" x14ac:dyDescent="0.2">
      <c r="A1244" s="1" t="s">
        <v>43</v>
      </c>
      <c r="B1244">
        <v>2018</v>
      </c>
      <c r="C1244" s="1">
        <v>5</v>
      </c>
      <c r="D1244" s="1">
        <v>2</v>
      </c>
      <c r="E1244" s="1">
        <v>5</v>
      </c>
      <c r="F1244" s="1">
        <v>0</v>
      </c>
      <c r="G1244" s="1">
        <f t="shared" si="20"/>
        <v>3.0819099697950434</v>
      </c>
      <c r="H1244">
        <v>5.0670770000000003</v>
      </c>
      <c r="I1244">
        <v>329856</v>
      </c>
      <c r="J1244">
        <f>(H1244/I1244)*1000</f>
        <v>1.5361481980015523E-2</v>
      </c>
      <c r="K1244">
        <v>9.9914317840018185</v>
      </c>
      <c r="L1244">
        <v>623.70000000000005</v>
      </c>
      <c r="M1244">
        <v>2825.4</v>
      </c>
      <c r="N1244">
        <v>1.1868500000000001E-2</v>
      </c>
      <c r="O1244">
        <v>-0.46177629999999997</v>
      </c>
    </row>
    <row r="1245" spans="1:15" x14ac:dyDescent="0.2">
      <c r="A1245" s="1" t="s">
        <v>44</v>
      </c>
      <c r="B1245">
        <v>2018</v>
      </c>
      <c r="C1245" s="1">
        <v>5</v>
      </c>
      <c r="D1245" s="1">
        <v>3</v>
      </c>
      <c r="E1245" s="1">
        <v>4</v>
      </c>
      <c r="F1245" s="1">
        <v>0</v>
      </c>
      <c r="G1245" s="1">
        <f t="shared" si="20"/>
        <v>3.2308043957334744</v>
      </c>
      <c r="H1245">
        <v>18.573207</v>
      </c>
      <c r="I1245">
        <v>1500000</v>
      </c>
      <c r="J1245">
        <f>(H1245/I1245)*1000</f>
        <v>1.2382138000000001E-2</v>
      </c>
      <c r="K1245">
        <v>7.8471261639629404</v>
      </c>
      <c r="L1245">
        <v>410.9</v>
      </c>
      <c r="M1245">
        <v>2367.1999999999998</v>
      </c>
      <c r="N1245">
        <v>1.5369499999999999E-2</v>
      </c>
      <c r="O1245">
        <v>0.18582109999999999</v>
      </c>
    </row>
    <row r="1246" spans="1:15" x14ac:dyDescent="0.2">
      <c r="A1246" s="1" t="s">
        <v>45</v>
      </c>
      <c r="B1246">
        <v>2018</v>
      </c>
      <c r="C1246" s="1">
        <v>2</v>
      </c>
      <c r="D1246" s="1">
        <v>1</v>
      </c>
      <c r="E1246" s="1">
        <v>5</v>
      </c>
      <c r="F1246" s="1">
        <v>0</v>
      </c>
      <c r="G1246" s="1">
        <f t="shared" si="20"/>
        <v>2.192770226986839</v>
      </c>
      <c r="H1246">
        <v>0.72356200000000004</v>
      </c>
      <c r="I1246">
        <v>151242</v>
      </c>
      <c r="J1246">
        <f>(H1246/I1246)*1000</f>
        <v>4.7841340368416189E-3</v>
      </c>
      <c r="K1246">
        <v>7.5822453048526359</v>
      </c>
      <c r="L1246">
        <v>233.1</v>
      </c>
      <c r="M1246">
        <v>2377.5</v>
      </c>
      <c r="N1246">
        <v>6.4108999999999998E-3</v>
      </c>
      <c r="O1246">
        <v>-0.75239029999999996</v>
      </c>
    </row>
    <row r="1247" spans="1:15" x14ac:dyDescent="0.2">
      <c r="A1247" s="1" t="s">
        <v>46</v>
      </c>
      <c r="B1247">
        <v>2018</v>
      </c>
      <c r="C1247" s="1">
        <v>1</v>
      </c>
      <c r="D1247" s="1">
        <v>3</v>
      </c>
      <c r="E1247" s="1">
        <v>3</v>
      </c>
      <c r="F1247" s="1">
        <v>0</v>
      </c>
      <c r="G1247" s="1">
        <f t="shared" si="20"/>
        <v>2.3627390158137929</v>
      </c>
      <c r="H1247">
        <v>0.38170599999999999</v>
      </c>
      <c r="I1247">
        <v>34633.699999999997</v>
      </c>
      <c r="J1247">
        <f>(H1247/I1247)*1000</f>
        <v>1.1021230766565512E-2</v>
      </c>
      <c r="K1247">
        <v>20.297267253116399</v>
      </c>
      <c r="L1247">
        <v>172</v>
      </c>
      <c r="M1247">
        <v>1283.0999999999999</v>
      </c>
      <c r="N1247">
        <v>9.9109999999999997E-3</v>
      </c>
      <c r="O1247">
        <v>-0.26675749999999998</v>
      </c>
    </row>
    <row r="1248" spans="1:15" x14ac:dyDescent="0.2">
      <c r="A1248" s="1" t="s">
        <v>47</v>
      </c>
      <c r="B1248">
        <v>2018</v>
      </c>
      <c r="C1248" s="1">
        <v>3</v>
      </c>
      <c r="D1248" s="1">
        <v>3</v>
      </c>
      <c r="E1248" s="1">
        <v>5</v>
      </c>
      <c r="F1248" s="1">
        <v>0</v>
      </c>
      <c r="G1248" s="1">
        <f t="shared" si="20"/>
        <v>3.1099534176440136</v>
      </c>
      <c r="H1248">
        <v>3.98183</v>
      </c>
      <c r="I1248">
        <v>496195</v>
      </c>
      <c r="J1248">
        <f>(H1248/I1248)*1000</f>
        <v>8.0247281814609175E-3</v>
      </c>
      <c r="K1248">
        <v>8.6405276186595241</v>
      </c>
      <c r="L1248">
        <v>200</v>
      </c>
      <c r="M1248">
        <v>1665.8</v>
      </c>
      <c r="N1248">
        <v>1.06248E-2</v>
      </c>
      <c r="O1248">
        <v>-0.19613120000000001</v>
      </c>
    </row>
    <row r="1249" spans="1:15" x14ac:dyDescent="0.2">
      <c r="A1249" s="1" t="s">
        <v>48</v>
      </c>
      <c r="B1249">
        <v>2018</v>
      </c>
      <c r="C1249" s="1">
        <v>6</v>
      </c>
      <c r="D1249" s="1">
        <v>3</v>
      </c>
      <c r="E1249" s="1">
        <v>4</v>
      </c>
      <c r="F1249" s="1">
        <v>0</v>
      </c>
      <c r="G1249" s="1">
        <f t="shared" si="20"/>
        <v>3.3421548410283721</v>
      </c>
      <c r="H1249">
        <v>3.0789780000000002</v>
      </c>
      <c r="I1249">
        <v>473108</v>
      </c>
      <c r="J1249">
        <f>(H1249/I1249)*1000</f>
        <v>6.507981264320198E-3</v>
      </c>
      <c r="K1249">
        <v>17.890123495390551</v>
      </c>
      <c r="L1249">
        <v>311.5</v>
      </c>
      <c r="M1249">
        <v>2946.2</v>
      </c>
      <c r="N1249">
        <v>9.4044999999999997E-3</v>
      </c>
      <c r="O1249">
        <v>-1.2885770000000001</v>
      </c>
    </row>
    <row r="1250" spans="1:15" x14ac:dyDescent="0.2">
      <c r="A1250" s="1" t="s">
        <v>49</v>
      </c>
      <c r="B1250">
        <v>2018</v>
      </c>
      <c r="C1250" s="1">
        <v>5</v>
      </c>
      <c r="D1250" s="1">
        <v>3</v>
      </c>
      <c r="E1250" s="1">
        <v>5</v>
      </c>
      <c r="F1250" s="1">
        <v>0</v>
      </c>
      <c r="G1250" s="1">
        <f t="shared" si="20"/>
        <v>3.3568971227655755</v>
      </c>
      <c r="H1250">
        <v>0.68227300000000002</v>
      </c>
      <c r="I1250">
        <v>76632</v>
      </c>
      <c r="J1250">
        <f>(H1250/I1250)*1000</f>
        <v>8.9032388558304629E-3</v>
      </c>
      <c r="K1250">
        <v>10.583043296228277</v>
      </c>
      <c r="L1250">
        <v>289.89999999999998</v>
      </c>
      <c r="M1250">
        <v>1485.6</v>
      </c>
      <c r="N1250">
        <v>1.27136E-2</v>
      </c>
      <c r="O1250">
        <v>0.33312930000000002</v>
      </c>
    </row>
    <row r="1251" spans="1:15" x14ac:dyDescent="0.2">
      <c r="A1251" s="1" t="s">
        <v>50</v>
      </c>
      <c r="B1251">
        <v>2018</v>
      </c>
      <c r="C1251" s="1">
        <v>1</v>
      </c>
      <c r="D1251" s="1">
        <v>1</v>
      </c>
      <c r="E1251" s="1">
        <v>1</v>
      </c>
      <c r="F1251" s="1">
        <v>0</v>
      </c>
      <c r="G1251" s="1">
        <f t="shared" si="20"/>
        <v>0.85015092936961023</v>
      </c>
      <c r="H1251">
        <v>2.0769839999999999</v>
      </c>
      <c r="I1251">
        <v>305289</v>
      </c>
      <c r="J1251">
        <f>(H1251/I1251)*1000</f>
        <v>6.8033371657675182E-3</v>
      </c>
      <c r="K1251">
        <v>10.386167001756922</v>
      </c>
      <c r="L1251">
        <v>295.39999999999998</v>
      </c>
      <c r="M1251">
        <v>1559.9</v>
      </c>
      <c r="N1251">
        <v>7.8434999999999998E-3</v>
      </c>
      <c r="O1251">
        <v>-0.30736989999999997</v>
      </c>
    </row>
    <row r="1252" spans="1:15" x14ac:dyDescent="0.2">
      <c r="A1252" s="1" t="s">
        <v>51</v>
      </c>
      <c r="B1252">
        <v>2018</v>
      </c>
      <c r="C1252" s="1">
        <v>3</v>
      </c>
      <c r="D1252" s="1">
        <v>3</v>
      </c>
      <c r="E1252" s="1">
        <v>5</v>
      </c>
      <c r="F1252" s="1">
        <v>0</v>
      </c>
      <c r="G1252" s="1">
        <f t="shared" si="20"/>
        <v>3.1099534176440136</v>
      </c>
      <c r="H1252">
        <v>5.5612000000000002E-2</v>
      </c>
      <c r="I1252">
        <v>35943.800000000003</v>
      </c>
      <c r="J1252">
        <f>(H1252/I1252)*1000</f>
        <v>1.5471931181455492E-3</v>
      </c>
      <c r="K1252">
        <v>8.9648577282846365</v>
      </c>
      <c r="L1252">
        <v>212.2</v>
      </c>
      <c r="M1252">
        <v>1785.1</v>
      </c>
      <c r="N1252">
        <v>1.8048000000000001E-3</v>
      </c>
      <c r="O1252">
        <v>-2.1104090000000002</v>
      </c>
    </row>
    <row r="1253" spans="1:15" x14ac:dyDescent="0.2">
      <c r="A1253" s="1" t="s">
        <v>2</v>
      </c>
      <c r="B1253">
        <v>2019</v>
      </c>
      <c r="C1253" s="1">
        <v>7</v>
      </c>
      <c r="D1253" s="1">
        <v>2</v>
      </c>
      <c r="E1253" s="1">
        <v>5</v>
      </c>
      <c r="F1253" s="1">
        <v>0</v>
      </c>
      <c r="G1253" s="1">
        <f t="shared" si="20"/>
        <v>3.2928695047765273</v>
      </c>
      <c r="H1253" s="1">
        <v>1.0260419999999999</v>
      </c>
      <c r="I1253">
        <v>225542</v>
      </c>
      <c r="J1253">
        <f>(H1253/I1253)*1000</f>
        <v>4.5492280816876668E-3</v>
      </c>
      <c r="K1253">
        <v>10.59</v>
      </c>
      <c r="L1253">
        <v>510.8</v>
      </c>
      <c r="M1253">
        <v>2674.4</v>
      </c>
      <c r="N1253">
        <v>7.518202592671025E-3</v>
      </c>
    </row>
    <row r="1254" spans="1:15" x14ac:dyDescent="0.2">
      <c r="A1254" s="1" t="s">
        <v>3</v>
      </c>
      <c r="B1254">
        <v>2019</v>
      </c>
      <c r="C1254" s="1">
        <v>7</v>
      </c>
      <c r="D1254" s="1">
        <v>3</v>
      </c>
      <c r="E1254" s="1">
        <v>4</v>
      </c>
      <c r="F1254" s="1">
        <v>0</v>
      </c>
      <c r="G1254" s="1">
        <f t="shared" si="20"/>
        <v>3.4423393249933305</v>
      </c>
      <c r="H1254">
        <v>0.45901199999999998</v>
      </c>
      <c r="I1254">
        <v>45819</v>
      </c>
      <c r="J1254">
        <f>(H1254/I1254)*1000</f>
        <v>1.0017940155830551E-2</v>
      </c>
      <c r="K1254">
        <v>18.78</v>
      </c>
      <c r="L1254">
        <v>867.1</v>
      </c>
      <c r="M1254">
        <v>2910.8</v>
      </c>
      <c r="N1254">
        <v>1.2768077771790185E-2</v>
      </c>
    </row>
    <row r="1255" spans="1:15" x14ac:dyDescent="0.2">
      <c r="A1255" s="1" t="s">
        <v>4</v>
      </c>
      <c r="B1255">
        <v>2019</v>
      </c>
      <c r="C1255" s="1">
        <v>3</v>
      </c>
      <c r="D1255" s="1">
        <v>3</v>
      </c>
      <c r="E1255" s="1">
        <v>5</v>
      </c>
      <c r="F1255" s="1">
        <v>1</v>
      </c>
      <c r="G1255" s="1">
        <f t="shared" si="20"/>
        <v>2.4168062370840686</v>
      </c>
      <c r="H1255">
        <v>0.59528400000000004</v>
      </c>
      <c r="I1255">
        <v>358771</v>
      </c>
      <c r="J1255">
        <f>(H1255/I1255)*1000</f>
        <v>1.6592310972737485E-3</v>
      </c>
      <c r="K1255">
        <v>12.67</v>
      </c>
      <c r="L1255">
        <v>455.3</v>
      </c>
      <c r="M1255">
        <v>2440.5</v>
      </c>
      <c r="N1255">
        <v>3.8130051903680438E-3</v>
      </c>
    </row>
    <row r="1256" spans="1:15" x14ac:dyDescent="0.2">
      <c r="A1256" s="1" t="s">
        <v>5</v>
      </c>
      <c r="B1256">
        <v>2019</v>
      </c>
      <c r="C1256" s="1">
        <v>1</v>
      </c>
      <c r="D1256" s="1">
        <v>3</v>
      </c>
      <c r="E1256" s="1">
        <v>5</v>
      </c>
      <c r="F1256" s="1">
        <v>0</v>
      </c>
      <c r="G1256" s="1">
        <f t="shared" si="20"/>
        <v>2.7813006628418027</v>
      </c>
      <c r="H1256">
        <v>0.74159699999999995</v>
      </c>
      <c r="I1256">
        <v>138482</v>
      </c>
      <c r="J1256">
        <f>(H1256/I1256)*1000</f>
        <v>5.3551869557054346E-3</v>
      </c>
      <c r="K1256">
        <v>9.4499999999999993</v>
      </c>
      <c r="L1256">
        <v>584.6</v>
      </c>
      <c r="M1256">
        <v>2858</v>
      </c>
      <c r="N1256">
        <v>6.7847958389744426E-3</v>
      </c>
    </row>
    <row r="1257" spans="1:15" x14ac:dyDescent="0.2">
      <c r="A1257" s="1" t="s">
        <v>6</v>
      </c>
      <c r="B1257">
        <v>2019</v>
      </c>
      <c r="C1257" s="1">
        <v>2</v>
      </c>
      <c r="D1257" s="1">
        <v>1</v>
      </c>
      <c r="E1257" s="1">
        <v>3</v>
      </c>
      <c r="F1257" s="1">
        <v>1</v>
      </c>
      <c r="G1257" s="1">
        <f t="shared" si="20"/>
        <v>1.1505720275988207</v>
      </c>
      <c r="H1257">
        <v>40.471586000000002</v>
      </c>
      <c r="I1257">
        <v>2700000</v>
      </c>
      <c r="J1257">
        <f>(H1257/I1257)*1000</f>
        <v>1.4989476296296298E-2</v>
      </c>
      <c r="K1257">
        <v>15.2</v>
      </c>
      <c r="L1257">
        <v>441.2</v>
      </c>
      <c r="M1257">
        <v>2331.1999999999998</v>
      </c>
      <c r="N1257">
        <v>1.1998257119455088E-2</v>
      </c>
    </row>
    <row r="1258" spans="1:15" x14ac:dyDescent="0.2">
      <c r="A1258" s="1" t="s">
        <v>7</v>
      </c>
      <c r="B1258">
        <v>2019</v>
      </c>
      <c r="C1258" s="1">
        <v>3</v>
      </c>
      <c r="D1258" s="1">
        <v>1</v>
      </c>
      <c r="E1258" s="1">
        <v>3</v>
      </c>
      <c r="F1258" s="1">
        <v>1</v>
      </c>
      <c r="G1258" s="1">
        <f t="shared" si="20"/>
        <v>1.3837912309017721</v>
      </c>
      <c r="H1258">
        <v>3.562176</v>
      </c>
      <c r="I1258">
        <v>369250</v>
      </c>
      <c r="J1258">
        <f>(H1258/I1258)*1000</f>
        <v>9.6470575490859838E-3</v>
      </c>
      <c r="K1258">
        <v>19.239999999999998</v>
      </c>
      <c r="L1258">
        <v>381</v>
      </c>
      <c r="M1258">
        <v>2590.6999999999998</v>
      </c>
      <c r="N1258">
        <v>6.5767365733161234E-3</v>
      </c>
    </row>
    <row r="1259" spans="1:15" x14ac:dyDescent="0.2">
      <c r="A1259" s="1" t="s">
        <v>8</v>
      </c>
      <c r="B1259">
        <v>2019</v>
      </c>
      <c r="C1259" s="1">
        <v>1</v>
      </c>
      <c r="D1259" s="1">
        <v>1</v>
      </c>
      <c r="E1259" s="1">
        <v>3</v>
      </c>
      <c r="F1259" s="1">
        <v>0</v>
      </c>
      <c r="G1259" s="1">
        <f t="shared" si="20"/>
        <v>1.5390154481375546</v>
      </c>
      <c r="H1259">
        <v>1.633399</v>
      </c>
      <c r="I1259">
        <v>277191</v>
      </c>
      <c r="J1259">
        <f>(H1259/I1259)*1000</f>
        <v>5.8926841059053145E-3</v>
      </c>
      <c r="K1259">
        <v>14.17</v>
      </c>
      <c r="L1259">
        <v>183.6</v>
      </c>
      <c r="M1259">
        <v>1426.6</v>
      </c>
      <c r="N1259">
        <v>7.1425786190636399E-3</v>
      </c>
    </row>
    <row r="1260" spans="1:15" x14ac:dyDescent="0.2">
      <c r="A1260" s="1" t="s">
        <v>9</v>
      </c>
      <c r="B1260">
        <v>2019</v>
      </c>
      <c r="C1260" s="1">
        <v>7</v>
      </c>
      <c r="D1260" s="1">
        <v>3</v>
      </c>
      <c r="E1260" s="1">
        <v>5</v>
      </c>
      <c r="F1260" s="1">
        <v>0</v>
      </c>
      <c r="G1260" s="1">
        <f t="shared" si="20"/>
        <v>3.5547764695904562</v>
      </c>
      <c r="H1260">
        <v>0.201929</v>
      </c>
      <c r="I1260">
        <v>54747.1</v>
      </c>
      <c r="J1260">
        <f>(H1260/I1260)*1000</f>
        <v>3.6883962803509226E-3</v>
      </c>
      <c r="K1260">
        <v>14.32</v>
      </c>
      <c r="L1260">
        <v>422.6</v>
      </c>
      <c r="M1260">
        <v>2252.1999999999998</v>
      </c>
      <c r="N1260">
        <v>3.9231735281547997E-3</v>
      </c>
    </row>
    <row r="1261" spans="1:15" x14ac:dyDescent="0.2">
      <c r="A1261" s="1" t="s">
        <v>10</v>
      </c>
      <c r="B1261">
        <v>2019</v>
      </c>
      <c r="C1261" s="1">
        <v>1</v>
      </c>
      <c r="D1261" s="1">
        <v>1</v>
      </c>
      <c r="E1261" s="1">
        <v>3</v>
      </c>
      <c r="F1261" s="1">
        <v>0</v>
      </c>
      <c r="G1261" s="1">
        <f t="shared" si="20"/>
        <v>1.5390154481375546</v>
      </c>
      <c r="H1261">
        <v>13.517288000000001</v>
      </c>
      <c r="I1261">
        <v>1200000</v>
      </c>
      <c r="J1261">
        <f>(H1261/I1261)*1000</f>
        <v>1.1264406666666667E-2</v>
      </c>
      <c r="K1261">
        <v>11.450000000000001</v>
      </c>
      <c r="L1261">
        <v>378.4</v>
      </c>
      <c r="M1261">
        <v>2145.6999999999998</v>
      </c>
      <c r="N1261">
        <v>1.0850565252525255E-2</v>
      </c>
    </row>
    <row r="1262" spans="1:15" x14ac:dyDescent="0.2">
      <c r="A1262" s="1" t="s">
        <v>11</v>
      </c>
      <c r="B1262">
        <v>2019</v>
      </c>
      <c r="C1262" s="1">
        <v>6</v>
      </c>
      <c r="D1262" s="1">
        <v>3</v>
      </c>
      <c r="E1262" s="1">
        <v>5</v>
      </c>
      <c r="F1262" s="1">
        <v>0</v>
      </c>
      <c r="G1262" s="1">
        <f t="shared" si="20"/>
        <v>3.4607233609761821</v>
      </c>
      <c r="H1262">
        <v>6.8582400000000003</v>
      </c>
      <c r="I1262">
        <v>541904</v>
      </c>
      <c r="J1262">
        <f>(H1262/I1262)*1000</f>
        <v>1.2655820957217515E-2</v>
      </c>
      <c r="K1262">
        <v>10.290000000000001</v>
      </c>
      <c r="L1262">
        <v>340.7</v>
      </c>
      <c r="M1262">
        <v>2375.8000000000002</v>
      </c>
      <c r="N1262">
        <v>1.5143348414353545E-2</v>
      </c>
    </row>
    <row r="1263" spans="1:15" x14ac:dyDescent="0.2">
      <c r="A1263" s="1" t="s">
        <v>12</v>
      </c>
      <c r="B1263">
        <v>2019</v>
      </c>
      <c r="C1263" s="1">
        <v>5</v>
      </c>
      <c r="D1263" s="1">
        <v>3</v>
      </c>
      <c r="E1263" s="1">
        <v>5</v>
      </c>
      <c r="F1263" s="1">
        <v>0</v>
      </c>
      <c r="G1263" s="1">
        <f t="shared" ref="G1263:G1303" si="21">LN((0.2*E1263+0.6*C1263+0.16*E1263*C1263+0.8*E1263*D1263+0.58*C1263*D1263)/(1+F1263))</f>
        <v>3.3568971227655755</v>
      </c>
      <c r="H1263">
        <v>0.36654100000000001</v>
      </c>
      <c r="I1263">
        <v>82191.5</v>
      </c>
      <c r="J1263">
        <f>(H1263/I1263)*1000</f>
        <v>4.4595974036244629E-3</v>
      </c>
      <c r="K1263">
        <v>11.81</v>
      </c>
      <c r="L1263">
        <v>285.5</v>
      </c>
      <c r="M1263">
        <v>2841.2</v>
      </c>
      <c r="N1263">
        <v>2.0065559019195075E-3</v>
      </c>
    </row>
    <row r="1264" spans="1:15" x14ac:dyDescent="0.2">
      <c r="A1264" s="1" t="s">
        <v>13</v>
      </c>
      <c r="B1264">
        <v>2019</v>
      </c>
      <c r="C1264" s="1">
        <v>5</v>
      </c>
      <c r="D1264" s="1">
        <v>3</v>
      </c>
      <c r="E1264" s="1">
        <v>5</v>
      </c>
      <c r="F1264" s="1">
        <v>0</v>
      </c>
      <c r="G1264" s="1">
        <f t="shared" si="21"/>
        <v>3.3568971227655755</v>
      </c>
      <c r="H1264">
        <v>0.43747399999999997</v>
      </c>
      <c r="I1264">
        <v>87629.7</v>
      </c>
      <c r="J1264">
        <f>(H1264/I1264)*1000</f>
        <v>4.9923028379647537E-3</v>
      </c>
      <c r="K1264">
        <v>10.15</v>
      </c>
      <c r="L1264">
        <v>223.8</v>
      </c>
      <c r="M1264">
        <v>1219.5</v>
      </c>
      <c r="N1264">
        <v>7.7593702026091593E-3</v>
      </c>
    </row>
    <row r="1265" spans="1:14" x14ac:dyDescent="0.2">
      <c r="A1265" s="1" t="s">
        <v>14</v>
      </c>
      <c r="B1265">
        <v>2019</v>
      </c>
      <c r="C1265" s="1">
        <v>4</v>
      </c>
      <c r="D1265" s="1">
        <v>3</v>
      </c>
      <c r="E1265" s="1">
        <v>4</v>
      </c>
      <c r="F1265" s="1">
        <v>0</v>
      </c>
      <c r="G1265" s="1">
        <f t="shared" si="21"/>
        <v>3.1054831375131102</v>
      </c>
      <c r="H1265">
        <v>8.4690480000000008</v>
      </c>
      <c r="I1265">
        <v>772921</v>
      </c>
      <c r="J1265">
        <f>(H1265/I1265)*1000</f>
        <v>1.0957197436736744E-2</v>
      </c>
      <c r="K1265">
        <v>12.04</v>
      </c>
      <c r="L1265">
        <v>406.9</v>
      </c>
      <c r="M1265">
        <v>1846.5</v>
      </c>
      <c r="N1265">
        <v>1.2981352788568953E-2</v>
      </c>
    </row>
    <row r="1266" spans="1:14" x14ac:dyDescent="0.2">
      <c r="A1266" s="1" t="s">
        <v>15</v>
      </c>
      <c r="B1266">
        <v>2019</v>
      </c>
      <c r="C1266" s="1">
        <v>5</v>
      </c>
      <c r="D1266" s="1">
        <v>2</v>
      </c>
      <c r="E1266" s="1">
        <v>4</v>
      </c>
      <c r="F1266" s="1">
        <v>0</v>
      </c>
      <c r="G1266" s="1">
        <f t="shared" si="21"/>
        <v>2.954910279033736</v>
      </c>
      <c r="H1266">
        <v>4.2802290000000003</v>
      </c>
      <c r="I1266">
        <v>342432</v>
      </c>
      <c r="J1266">
        <f>(H1266/I1266)*1000</f>
        <v>1.2499500630782171E-2</v>
      </c>
      <c r="K1266">
        <v>12.53</v>
      </c>
      <c r="L1266">
        <v>370.8</v>
      </c>
      <c r="M1266">
        <v>1971</v>
      </c>
      <c r="N1266">
        <v>9.780762687557969E-3</v>
      </c>
    </row>
    <row r="1267" spans="1:14" x14ac:dyDescent="0.2">
      <c r="A1267" s="1" t="s">
        <v>16</v>
      </c>
      <c r="B1267">
        <v>2019</v>
      </c>
      <c r="C1267" s="1">
        <v>2</v>
      </c>
      <c r="D1267" s="1">
        <v>1</v>
      </c>
      <c r="E1267" s="1">
        <v>5</v>
      </c>
      <c r="F1267" s="1">
        <v>0</v>
      </c>
      <c r="G1267" s="1">
        <f t="shared" si="21"/>
        <v>2.192770226986839</v>
      </c>
      <c r="H1267">
        <v>0.58089299999999999</v>
      </c>
      <c r="I1267">
        <v>166099</v>
      </c>
      <c r="J1267">
        <f>(H1267/I1267)*1000</f>
        <v>3.4972697006002444E-3</v>
      </c>
      <c r="K1267">
        <v>9.17</v>
      </c>
      <c r="L1267">
        <v>266.60000000000002</v>
      </c>
      <c r="M1267">
        <v>1733.7</v>
      </c>
      <c r="N1267">
        <v>3.7264575053921581E-3</v>
      </c>
    </row>
    <row r="1268" spans="1:14" x14ac:dyDescent="0.2">
      <c r="A1268" s="1" t="s">
        <v>17</v>
      </c>
      <c r="B1268">
        <v>2019</v>
      </c>
      <c r="C1268" s="1">
        <v>5</v>
      </c>
      <c r="D1268" s="1">
        <v>3</v>
      </c>
      <c r="E1268" s="1">
        <v>5</v>
      </c>
      <c r="F1268" s="1">
        <v>0</v>
      </c>
      <c r="G1268" s="1">
        <f t="shared" si="21"/>
        <v>3.3568971227655755</v>
      </c>
      <c r="H1268">
        <v>3.0297130000000001</v>
      </c>
      <c r="I1268">
        <v>160384</v>
      </c>
      <c r="J1268">
        <f>(H1268/I1268)*1000</f>
        <v>1.8890369363527532E-2</v>
      </c>
      <c r="K1268">
        <v>10.050000000000001</v>
      </c>
      <c r="L1268">
        <v>410.8</v>
      </c>
      <c r="M1268">
        <v>2314.5</v>
      </c>
      <c r="N1268">
        <v>1.5667827975735415E-2</v>
      </c>
    </row>
    <row r="1269" spans="1:14" x14ac:dyDescent="0.2">
      <c r="A1269" s="1" t="s">
        <v>18</v>
      </c>
      <c r="B1269">
        <v>2019</v>
      </c>
      <c r="C1269" s="1">
        <v>5</v>
      </c>
      <c r="D1269" s="1">
        <v>2</v>
      </c>
      <c r="E1269" s="1">
        <v>5</v>
      </c>
      <c r="F1269" s="1">
        <v>0</v>
      </c>
      <c r="G1269" s="1">
        <f t="shared" si="21"/>
        <v>3.0819099697950434</v>
      </c>
      <c r="H1269">
        <v>3.5899869999999998</v>
      </c>
      <c r="I1269">
        <v>206971</v>
      </c>
      <c r="J1269">
        <f>(H1269/I1269)*1000</f>
        <v>1.7345362393765308E-2</v>
      </c>
      <c r="K1269">
        <v>11.43</v>
      </c>
      <c r="L1269">
        <v>217.1</v>
      </c>
      <c r="M1269">
        <v>1897.4</v>
      </c>
      <c r="N1269">
        <v>2.4199150953758245E-2</v>
      </c>
    </row>
    <row r="1270" spans="1:14" x14ac:dyDescent="0.2">
      <c r="A1270" s="1" t="s">
        <v>19</v>
      </c>
      <c r="B1270">
        <v>2019</v>
      </c>
      <c r="C1270" s="1">
        <v>5</v>
      </c>
      <c r="D1270" s="1">
        <v>3</v>
      </c>
      <c r="E1270" s="1">
        <v>3</v>
      </c>
      <c r="F1270" s="1">
        <v>0</v>
      </c>
      <c r="G1270" s="1">
        <f t="shared" si="21"/>
        <v>3.0864866368224551</v>
      </c>
      <c r="H1270">
        <v>1.3045640000000001</v>
      </c>
      <c r="I1270">
        <v>230721</v>
      </c>
      <c r="J1270">
        <f>(H1270/I1270)*1000</f>
        <v>5.6542924137811474E-3</v>
      </c>
      <c r="K1270">
        <v>9.41</v>
      </c>
      <c r="L1270">
        <v>549.29999999999995</v>
      </c>
      <c r="M1270">
        <v>3162</v>
      </c>
      <c r="N1270">
        <v>8.9057874728231488E-3</v>
      </c>
    </row>
    <row r="1271" spans="1:14" x14ac:dyDescent="0.2">
      <c r="A1271" s="1" t="s">
        <v>20</v>
      </c>
      <c r="B1271">
        <v>2019</v>
      </c>
      <c r="C1271" s="1">
        <v>5</v>
      </c>
      <c r="D1271" s="1">
        <v>2</v>
      </c>
      <c r="E1271" s="1">
        <v>1</v>
      </c>
      <c r="F1271" s="1">
        <v>0</v>
      </c>
      <c r="G1271" s="1">
        <f t="shared" si="21"/>
        <v>2.4336133554004498</v>
      </c>
      <c r="H1271">
        <v>0.47684500000000002</v>
      </c>
      <c r="I1271">
        <v>72290</v>
      </c>
      <c r="J1271">
        <f>(H1271/I1271)*1000</f>
        <v>6.5962788767464382E-3</v>
      </c>
      <c r="K1271">
        <v>18.88</v>
      </c>
      <c r="L1271">
        <v>115.2</v>
      </c>
      <c r="M1271">
        <v>1245.5999999999999</v>
      </c>
      <c r="N1271">
        <v>7.1226521322406665E-3</v>
      </c>
    </row>
    <row r="1272" spans="1:14" x14ac:dyDescent="0.2">
      <c r="A1272" s="1" t="s">
        <v>21</v>
      </c>
      <c r="B1272">
        <v>2019</v>
      </c>
      <c r="C1272" s="1">
        <v>3</v>
      </c>
      <c r="D1272" s="1">
        <v>2</v>
      </c>
      <c r="E1272" s="1">
        <v>1</v>
      </c>
      <c r="F1272" s="1">
        <v>0</v>
      </c>
      <c r="G1272" s="1">
        <f t="shared" si="21"/>
        <v>2.0228711901914416</v>
      </c>
      <c r="H1272">
        <v>3.20059</v>
      </c>
      <c r="I1272">
        <v>395204</v>
      </c>
      <c r="J1272">
        <f>(H1272/I1272)*1000</f>
        <v>8.0985769374803899E-3</v>
      </c>
      <c r="K1272">
        <v>12.73</v>
      </c>
      <c r="L1272">
        <v>454.1</v>
      </c>
      <c r="M1272">
        <v>1950.2</v>
      </c>
      <c r="N1272">
        <v>6.8408010576949604E-3</v>
      </c>
    </row>
    <row r="1273" spans="1:14" x14ac:dyDescent="0.2">
      <c r="A1273" s="1" t="s">
        <v>22</v>
      </c>
      <c r="B1273">
        <v>2019</v>
      </c>
      <c r="C1273" s="1">
        <v>7</v>
      </c>
      <c r="D1273" s="1">
        <v>3</v>
      </c>
      <c r="E1273" s="1">
        <v>5</v>
      </c>
      <c r="F1273" s="1">
        <v>0</v>
      </c>
      <c r="G1273" s="1">
        <f t="shared" si="21"/>
        <v>3.5547764695904562</v>
      </c>
      <c r="H1273">
        <v>4.2049250000000002</v>
      </c>
      <c r="I1273">
        <v>532284</v>
      </c>
      <c r="J1273">
        <f>(H1273/I1273)*1000</f>
        <v>7.8997771866146649E-3</v>
      </c>
      <c r="K1273">
        <v>16.939999999999998</v>
      </c>
      <c r="L1273">
        <v>327.60000000000002</v>
      </c>
      <c r="M1273">
        <v>1179.8</v>
      </c>
      <c r="N1273">
        <v>7.81843734305924E-3</v>
      </c>
    </row>
    <row r="1274" spans="1:14" x14ac:dyDescent="0.2">
      <c r="A1274" s="1" t="s">
        <v>23</v>
      </c>
      <c r="B1274">
        <v>2019</v>
      </c>
      <c r="C1274" s="1">
        <v>2</v>
      </c>
      <c r="D1274" s="1">
        <v>2</v>
      </c>
      <c r="E1274" s="1">
        <v>5</v>
      </c>
      <c r="F1274" s="1">
        <v>0</v>
      </c>
      <c r="G1274" s="1">
        <f t="shared" si="21"/>
        <v>2.647592232065096</v>
      </c>
      <c r="H1274">
        <v>6.1696460000000002</v>
      </c>
      <c r="I1274">
        <v>518918</v>
      </c>
      <c r="J1274">
        <f>(H1274/I1274)*1000</f>
        <v>1.1889443033388705E-2</v>
      </c>
      <c r="K1274">
        <v>15.45</v>
      </c>
      <c r="L1274">
        <v>437.4</v>
      </c>
      <c r="M1274">
        <v>1585</v>
      </c>
      <c r="N1274">
        <v>9.3650349632810447E-3</v>
      </c>
    </row>
    <row r="1275" spans="1:14" x14ac:dyDescent="0.2">
      <c r="A1275" s="1" t="s">
        <v>24</v>
      </c>
      <c r="B1275">
        <v>2019</v>
      </c>
      <c r="C1275" s="1">
        <v>1</v>
      </c>
      <c r="D1275" s="1">
        <v>3</v>
      </c>
      <c r="E1275" s="1">
        <v>4</v>
      </c>
      <c r="F1275" s="1">
        <v>0</v>
      </c>
      <c r="G1275" s="1">
        <f t="shared" si="21"/>
        <v>2.5937610547000824</v>
      </c>
      <c r="H1275">
        <v>2.5371030000000001</v>
      </c>
      <c r="I1275">
        <v>346131</v>
      </c>
      <c r="J1275">
        <f>(H1275/I1275)*1000</f>
        <v>7.3298924395676784E-3</v>
      </c>
      <c r="K1275">
        <v>11.34</v>
      </c>
      <c r="L1275">
        <v>236.4</v>
      </c>
      <c r="M1275">
        <v>2078.8000000000002</v>
      </c>
      <c r="N1275">
        <v>5.104199100828437E-3</v>
      </c>
    </row>
    <row r="1276" spans="1:14" x14ac:dyDescent="0.2">
      <c r="A1276" s="1" t="s">
        <v>25</v>
      </c>
      <c r="B1276">
        <v>2019</v>
      </c>
      <c r="C1276" s="1">
        <v>5</v>
      </c>
      <c r="D1276" s="1">
        <v>1</v>
      </c>
      <c r="E1276" s="1">
        <v>3</v>
      </c>
      <c r="F1276" s="1">
        <v>0</v>
      </c>
      <c r="G1276" s="1">
        <f t="shared" si="21"/>
        <v>2.4248027257182949</v>
      </c>
      <c r="H1276">
        <v>0.8831</v>
      </c>
      <c r="I1276">
        <v>122814</v>
      </c>
      <c r="J1276">
        <f>(H1276/I1276)*1000</f>
        <v>7.1905483088247268E-3</v>
      </c>
      <c r="K1276">
        <v>9.17</v>
      </c>
      <c r="L1276">
        <v>277.89999999999998</v>
      </c>
      <c r="M1276">
        <v>2375.8000000000002</v>
      </c>
      <c r="N1276">
        <v>1.2595536340733205E-2</v>
      </c>
    </row>
    <row r="1277" spans="1:14" x14ac:dyDescent="0.2">
      <c r="A1277" s="1" t="s">
        <v>26</v>
      </c>
      <c r="B1277">
        <v>2019</v>
      </c>
      <c r="C1277" s="1">
        <v>1</v>
      </c>
      <c r="D1277" s="1">
        <v>3</v>
      </c>
      <c r="E1277" s="1">
        <v>1</v>
      </c>
      <c r="F1277" s="1">
        <v>0</v>
      </c>
      <c r="G1277" s="1">
        <f t="shared" si="21"/>
        <v>1.62924053973028</v>
      </c>
      <c r="H1277">
        <v>6.2325140000000001</v>
      </c>
      <c r="I1277">
        <v>312823</v>
      </c>
      <c r="J1277">
        <f>(H1277/I1277)*1000</f>
        <v>1.9923451920095391E-2</v>
      </c>
      <c r="K1277">
        <v>10.61</v>
      </c>
      <c r="L1277">
        <v>495</v>
      </c>
      <c r="M1277">
        <v>2638.7</v>
      </c>
      <c r="N1277">
        <v>2.4056452667022232E-2</v>
      </c>
    </row>
    <row r="1278" spans="1:14" x14ac:dyDescent="0.2">
      <c r="A1278" s="1" t="s">
        <v>27</v>
      </c>
      <c r="B1278">
        <v>2019</v>
      </c>
      <c r="C1278" s="1">
        <v>1</v>
      </c>
      <c r="D1278" s="1">
        <v>1</v>
      </c>
      <c r="E1278" s="1">
        <v>5</v>
      </c>
      <c r="F1278" s="1">
        <v>0</v>
      </c>
      <c r="G1278" s="1">
        <f t="shared" si="21"/>
        <v>1.9430489167742813</v>
      </c>
      <c r="H1278">
        <v>1.281622</v>
      </c>
      <c r="I1278">
        <v>56741.1</v>
      </c>
      <c r="J1278">
        <f>(H1278/I1278)*1000</f>
        <v>2.2587189885285974E-2</v>
      </c>
      <c r="K1278">
        <v>16.32</v>
      </c>
      <c r="L1278">
        <v>404.9</v>
      </c>
      <c r="M1278">
        <v>2193.1999999999998</v>
      </c>
      <c r="N1278">
        <v>1.1072297315859072E-2</v>
      </c>
    </row>
    <row r="1279" spans="1:14" x14ac:dyDescent="0.2">
      <c r="A1279" s="1" t="s">
        <v>28</v>
      </c>
      <c r="B1279">
        <v>2019</v>
      </c>
      <c r="C1279" s="1">
        <v>0</v>
      </c>
      <c r="D1279" s="1">
        <v>3</v>
      </c>
      <c r="E1279" s="1">
        <v>3</v>
      </c>
      <c r="F1279" s="1">
        <v>1</v>
      </c>
      <c r="G1279" s="1">
        <f t="shared" si="21"/>
        <v>1.3609765531356008</v>
      </c>
      <c r="H1279">
        <v>1.052621</v>
      </c>
      <c r="I1279">
        <v>109982</v>
      </c>
      <c r="J1279">
        <f>(H1279/I1279)*1000</f>
        <v>9.5708479569384074E-3</v>
      </c>
      <c r="K1279">
        <v>9.41</v>
      </c>
      <c r="L1279">
        <v>300.89999999999998</v>
      </c>
      <c r="M1279">
        <v>2039.3</v>
      </c>
      <c r="N1279">
        <v>1.3255560963607388E-2</v>
      </c>
    </row>
    <row r="1280" spans="1:14" x14ac:dyDescent="0.2">
      <c r="A1280" s="1" t="s">
        <v>29</v>
      </c>
      <c r="B1280">
        <v>2019</v>
      </c>
      <c r="C1280" s="1">
        <v>1</v>
      </c>
      <c r="D1280" s="1">
        <v>3</v>
      </c>
      <c r="E1280" s="1">
        <v>5</v>
      </c>
      <c r="F1280" s="1">
        <v>0</v>
      </c>
      <c r="G1280" s="1">
        <f t="shared" si="21"/>
        <v>2.7813006628418027</v>
      </c>
      <c r="H1280">
        <v>0.847082</v>
      </c>
      <c r="I1280">
        <v>168534</v>
      </c>
      <c r="J1280">
        <f>(H1280/I1280)*1000</f>
        <v>5.0261786939133947E-3</v>
      </c>
      <c r="K1280">
        <v>17.59</v>
      </c>
      <c r="L1280">
        <v>493.8</v>
      </c>
      <c r="M1280">
        <v>2322.1</v>
      </c>
      <c r="N1280">
        <v>6.7476240959668532E-3</v>
      </c>
    </row>
    <row r="1281" spans="1:14" x14ac:dyDescent="0.2">
      <c r="A1281" s="1" t="s">
        <v>30</v>
      </c>
      <c r="B1281">
        <v>2019</v>
      </c>
      <c r="C1281" s="1">
        <v>1</v>
      </c>
      <c r="D1281" s="1">
        <v>3</v>
      </c>
      <c r="E1281" s="1">
        <v>4</v>
      </c>
      <c r="F1281" s="1">
        <v>0</v>
      </c>
      <c r="G1281" s="1">
        <f t="shared" si="21"/>
        <v>2.5937610547000824</v>
      </c>
      <c r="H1281">
        <v>0.69434600000000002</v>
      </c>
      <c r="I1281">
        <v>91598.9</v>
      </c>
      <c r="J1281">
        <f>(H1281/I1281)*1000</f>
        <v>7.5802875362040384E-3</v>
      </c>
      <c r="K1281">
        <v>15.68</v>
      </c>
      <c r="L1281">
        <v>152.5</v>
      </c>
      <c r="M1281">
        <v>1209.2</v>
      </c>
      <c r="N1281">
        <v>6.2467890443337346E-3</v>
      </c>
    </row>
    <row r="1282" spans="1:14" x14ac:dyDescent="0.2">
      <c r="A1282" s="1" t="s">
        <v>31</v>
      </c>
      <c r="B1282">
        <v>2019</v>
      </c>
      <c r="C1282" s="1">
        <v>5</v>
      </c>
      <c r="D1282" s="1">
        <v>3</v>
      </c>
      <c r="E1282" s="1">
        <v>5</v>
      </c>
      <c r="F1282" s="1">
        <v>0</v>
      </c>
      <c r="G1282" s="1">
        <f t="shared" si="21"/>
        <v>3.3568971227655755</v>
      </c>
      <c r="H1282">
        <v>6.1185850000000004</v>
      </c>
      <c r="I1282">
        <v>649119</v>
      </c>
      <c r="J1282">
        <f>(H1282/I1282)*1000</f>
        <v>9.4259835253628389E-3</v>
      </c>
      <c r="K1282">
        <v>10.17</v>
      </c>
      <c r="L1282">
        <v>206.9</v>
      </c>
      <c r="M1282">
        <v>1335.7</v>
      </c>
      <c r="N1282">
        <v>1.6380968938905647E-2</v>
      </c>
    </row>
    <row r="1283" spans="1:14" x14ac:dyDescent="0.2">
      <c r="A1283" s="1" t="s">
        <v>32</v>
      </c>
      <c r="B1283">
        <v>2019</v>
      </c>
      <c r="C1283" s="1">
        <v>0</v>
      </c>
      <c r="D1283" s="1">
        <v>1</v>
      </c>
      <c r="E1283" s="1">
        <v>1</v>
      </c>
      <c r="F1283" s="1">
        <v>1</v>
      </c>
      <c r="G1283" s="1">
        <f t="shared" si="21"/>
        <v>-0.69314718055994529</v>
      </c>
      <c r="H1283">
        <v>0.68972999999999995</v>
      </c>
      <c r="I1283">
        <v>96195.8</v>
      </c>
      <c r="J1283">
        <f>(H1283/I1283)*1000</f>
        <v>7.1700635578684302E-3</v>
      </c>
      <c r="K1283">
        <v>13.889999999999999</v>
      </c>
      <c r="L1283">
        <v>832.2</v>
      </c>
      <c r="M1283">
        <v>3112.7</v>
      </c>
      <c r="N1283">
        <v>6.1070835883411433E-3</v>
      </c>
    </row>
    <row r="1284" spans="1:14" x14ac:dyDescent="0.2">
      <c r="A1284" s="1" t="s">
        <v>33</v>
      </c>
      <c r="B1284">
        <v>2019</v>
      </c>
      <c r="C1284" s="1">
        <v>4</v>
      </c>
      <c r="D1284" s="1">
        <v>1</v>
      </c>
      <c r="E1284" s="1">
        <v>3</v>
      </c>
      <c r="F1284" s="1">
        <v>0</v>
      </c>
      <c r="G1284" s="1">
        <f t="shared" si="21"/>
        <v>2.2659211086224542</v>
      </c>
      <c r="H1284">
        <v>28.125093</v>
      </c>
      <c r="I1284">
        <v>1400000</v>
      </c>
      <c r="J1284">
        <f>(H1284/I1284)*1000</f>
        <v>2.0089352142857141E-2</v>
      </c>
      <c r="K1284">
        <v>12.45</v>
      </c>
      <c r="L1284">
        <v>358.6</v>
      </c>
      <c r="M1284">
        <v>1373.3</v>
      </c>
      <c r="N1284">
        <v>1.5945795551892551E-2</v>
      </c>
    </row>
    <row r="1285" spans="1:14" x14ac:dyDescent="0.2">
      <c r="A1285" s="1" t="s">
        <v>34</v>
      </c>
      <c r="B1285">
        <v>2019</v>
      </c>
      <c r="C1285" s="1">
        <v>2</v>
      </c>
      <c r="D1285" s="1">
        <v>3</v>
      </c>
      <c r="E1285" s="1">
        <v>1</v>
      </c>
      <c r="F1285" s="1">
        <v>0</v>
      </c>
      <c r="G1285" s="1">
        <f t="shared" si="21"/>
        <v>2.0281482472922852</v>
      </c>
      <c r="H1285">
        <v>6.6131960000000003</v>
      </c>
      <c r="I1285">
        <v>526624</v>
      </c>
      <c r="J1285">
        <f>(H1285/I1285)*1000</f>
        <v>1.2557718599987847E-2</v>
      </c>
      <c r="K1285">
        <v>10.63</v>
      </c>
      <c r="L1285">
        <v>371.8</v>
      </c>
      <c r="M1285">
        <v>2357.3000000000002</v>
      </c>
      <c r="N1285">
        <v>1.4761948477232551E-2</v>
      </c>
    </row>
    <row r="1286" spans="1:14" x14ac:dyDescent="0.2">
      <c r="A1286" s="1" t="s">
        <v>35</v>
      </c>
      <c r="B1286">
        <v>2019</v>
      </c>
      <c r="C1286" s="1">
        <v>1</v>
      </c>
      <c r="D1286" s="1">
        <v>3</v>
      </c>
      <c r="E1286" s="1">
        <v>5</v>
      </c>
      <c r="F1286" s="1">
        <v>0</v>
      </c>
      <c r="G1286" s="1">
        <f t="shared" si="21"/>
        <v>2.7813006628418027</v>
      </c>
      <c r="H1286">
        <v>1.9851000000000001E-2</v>
      </c>
      <c r="I1286">
        <v>46173.4</v>
      </c>
      <c r="J1286">
        <f>(H1286/I1286)*1000</f>
        <v>4.2992285601666761E-4</v>
      </c>
      <c r="K1286">
        <v>9.09</v>
      </c>
      <c r="L1286">
        <v>284.60000000000002</v>
      </c>
      <c r="M1286">
        <v>1977</v>
      </c>
      <c r="N1286">
        <v>5.4752778271177074E-4</v>
      </c>
    </row>
    <row r="1287" spans="1:14" x14ac:dyDescent="0.2">
      <c r="A1287" s="1" t="s">
        <v>36</v>
      </c>
      <c r="B1287">
        <v>2019</v>
      </c>
      <c r="C1287" s="1">
        <v>2</v>
      </c>
      <c r="D1287" s="1">
        <v>2</v>
      </c>
      <c r="E1287" s="1">
        <v>5</v>
      </c>
      <c r="F1287" s="1">
        <v>1</v>
      </c>
      <c r="G1287" s="1">
        <f t="shared" si="21"/>
        <v>1.9544450515051508</v>
      </c>
      <c r="H1287">
        <v>17.547042999999999</v>
      </c>
      <c r="I1287">
        <v>612757</v>
      </c>
      <c r="J1287">
        <f>(H1287/I1287)*1000</f>
        <v>2.8636217946102615E-2</v>
      </c>
      <c r="K1287">
        <v>11.67</v>
      </c>
      <c r="L1287">
        <v>293.2</v>
      </c>
      <c r="M1287">
        <v>2055.6999999999998</v>
      </c>
      <c r="N1287">
        <v>1.6514314370856532E-2</v>
      </c>
    </row>
    <row r="1288" spans="1:14" x14ac:dyDescent="0.2">
      <c r="A1288" s="1" t="s">
        <v>37</v>
      </c>
      <c r="B1288">
        <v>2019</v>
      </c>
      <c r="C1288" s="1">
        <v>5</v>
      </c>
      <c r="D1288" s="1">
        <v>3</v>
      </c>
      <c r="E1288" s="1">
        <v>5</v>
      </c>
      <c r="F1288" s="1">
        <v>0</v>
      </c>
      <c r="G1288" s="1">
        <f t="shared" si="21"/>
        <v>3.3568971227655755</v>
      </c>
      <c r="H1288">
        <v>0.49960500000000002</v>
      </c>
      <c r="I1288">
        <v>197371</v>
      </c>
      <c r="J1288">
        <f>(H1288/I1288)*1000</f>
        <v>2.5312989243607216E-3</v>
      </c>
      <c r="K1288">
        <v>12.11</v>
      </c>
      <c r="L1288">
        <v>431.8</v>
      </c>
      <c r="M1288">
        <v>2845.3</v>
      </c>
      <c r="N1288">
        <v>4.6030538510779609E-3</v>
      </c>
    </row>
    <row r="1289" spans="1:14" x14ac:dyDescent="0.2">
      <c r="A1289" s="1" t="s">
        <v>38</v>
      </c>
      <c r="B1289">
        <v>2019</v>
      </c>
      <c r="C1289" s="1">
        <v>2</v>
      </c>
      <c r="D1289" s="1">
        <v>1</v>
      </c>
      <c r="E1289" s="1">
        <v>3</v>
      </c>
      <c r="F1289" s="1">
        <v>0</v>
      </c>
      <c r="G1289" s="1">
        <f t="shared" si="21"/>
        <v>1.8437192081587661</v>
      </c>
      <c r="H1289">
        <v>2.4760179999999998</v>
      </c>
      <c r="I1289">
        <v>232469</v>
      </c>
      <c r="J1289">
        <f>(H1289/I1289)*1000</f>
        <v>1.0650959912934627E-2</v>
      </c>
      <c r="K1289">
        <v>19.84</v>
      </c>
      <c r="L1289">
        <v>284.39999999999998</v>
      </c>
      <c r="M1289">
        <v>2730.6</v>
      </c>
      <c r="N1289">
        <v>8.8151896926576545E-3</v>
      </c>
    </row>
    <row r="1290" spans="1:14" x14ac:dyDescent="0.2">
      <c r="A1290" s="1" t="s">
        <v>39</v>
      </c>
      <c r="B1290">
        <v>2019</v>
      </c>
      <c r="C1290" s="1">
        <v>3</v>
      </c>
      <c r="D1290" s="1">
        <v>1</v>
      </c>
      <c r="E1290" s="1">
        <v>5</v>
      </c>
      <c r="F1290" s="1">
        <v>1</v>
      </c>
      <c r="G1290" s="1">
        <f t="shared" si="21"/>
        <v>1.6992786164338898</v>
      </c>
      <c r="H1290">
        <v>5.997287</v>
      </c>
      <c r="I1290">
        <v>764237</v>
      </c>
      <c r="J1290">
        <f>(H1290/I1290)*1000</f>
        <v>7.847417751299662E-3</v>
      </c>
      <c r="K1290">
        <v>11</v>
      </c>
      <c r="L1290">
        <v>306.39999999999998</v>
      </c>
      <c r="M1290">
        <v>1403.4</v>
      </c>
      <c r="N1290">
        <v>7.899038239385767E-3</v>
      </c>
    </row>
    <row r="1291" spans="1:14" x14ac:dyDescent="0.2">
      <c r="A1291" s="1" t="s">
        <v>40</v>
      </c>
      <c r="B1291">
        <v>2019</v>
      </c>
      <c r="C1291" s="1">
        <v>7</v>
      </c>
      <c r="D1291" s="1">
        <v>3</v>
      </c>
      <c r="E1291" s="1">
        <v>4</v>
      </c>
      <c r="F1291" s="1">
        <v>0</v>
      </c>
      <c r="G1291" s="1">
        <f t="shared" si="21"/>
        <v>3.4423393249933305</v>
      </c>
      <c r="H1291">
        <v>11.551133</v>
      </c>
      <c r="I1291">
        <v>63549.7</v>
      </c>
      <c r="J1291">
        <f>(H1291/I1291)*1000</f>
        <v>0.18176534271601599</v>
      </c>
      <c r="K1291">
        <v>17.349999999999998</v>
      </c>
      <c r="L1291">
        <v>221.1</v>
      </c>
      <c r="M1291">
        <v>1534.8</v>
      </c>
      <c r="N1291">
        <v>8.9757979355002113E-2</v>
      </c>
    </row>
    <row r="1292" spans="1:14" x14ac:dyDescent="0.2">
      <c r="A1292" s="1" t="s">
        <v>41</v>
      </c>
      <c r="B1292">
        <v>2019</v>
      </c>
      <c r="C1292" s="1">
        <v>7</v>
      </c>
      <c r="D1292" s="1">
        <v>3</v>
      </c>
      <c r="E1292" s="1">
        <v>4</v>
      </c>
      <c r="F1292" s="1">
        <v>0</v>
      </c>
      <c r="G1292" s="1">
        <f t="shared" si="21"/>
        <v>3.4423393249933305</v>
      </c>
      <c r="H1292">
        <v>3.112409</v>
      </c>
      <c r="I1292">
        <v>246374</v>
      </c>
      <c r="J1292">
        <f>(H1292/I1292)*1000</f>
        <v>1.2632863045613578E-2</v>
      </c>
      <c r="K1292">
        <v>10.489999999999998</v>
      </c>
      <c r="L1292">
        <v>511.3</v>
      </c>
      <c r="M1292">
        <v>2940.3</v>
      </c>
      <c r="N1292">
        <v>8.309538212630526E-3</v>
      </c>
    </row>
    <row r="1293" spans="1:14" x14ac:dyDescent="0.2">
      <c r="A1293" s="1" t="s">
        <v>42</v>
      </c>
      <c r="B1293">
        <v>2019</v>
      </c>
      <c r="C1293" s="1">
        <v>6</v>
      </c>
      <c r="D1293" s="1">
        <v>3</v>
      </c>
      <c r="E1293" s="1">
        <v>5</v>
      </c>
      <c r="F1293" s="1">
        <v>0</v>
      </c>
      <c r="G1293" s="1">
        <f t="shared" si="21"/>
        <v>3.4607233609761821</v>
      </c>
      <c r="H1293">
        <v>2.6700000000000001E-3</v>
      </c>
      <c r="I1293">
        <v>51368.800000000003</v>
      </c>
      <c r="J1293">
        <f>(H1293/I1293)*1000</f>
        <v>5.1977075578950644E-5</v>
      </c>
      <c r="K1293">
        <v>7.5200000000000005</v>
      </c>
      <c r="L1293">
        <v>399</v>
      </c>
      <c r="M1293">
        <v>1771</v>
      </c>
      <c r="N1293">
        <v>7.013914963056674E-5</v>
      </c>
    </row>
    <row r="1294" spans="1:14" x14ac:dyDescent="0.2">
      <c r="A1294" s="1" t="s">
        <v>43</v>
      </c>
      <c r="B1294">
        <v>2019</v>
      </c>
      <c r="C1294" s="1">
        <v>5</v>
      </c>
      <c r="D1294" s="1">
        <v>2</v>
      </c>
      <c r="E1294" s="1">
        <v>5</v>
      </c>
      <c r="F1294" s="1">
        <v>0</v>
      </c>
      <c r="G1294" s="1">
        <f t="shared" si="21"/>
        <v>3.0819099697950434</v>
      </c>
      <c r="H1294">
        <v>2.7845140000000002</v>
      </c>
      <c r="I1294">
        <v>351810</v>
      </c>
      <c r="J1294">
        <f>(H1294/I1294)*1000</f>
        <v>7.9148233421449093E-3</v>
      </c>
      <c r="K1294">
        <v>10.15</v>
      </c>
      <c r="L1294">
        <v>595.20000000000005</v>
      </c>
      <c r="M1294">
        <v>2652.6</v>
      </c>
      <c r="N1294">
        <v>8.6428848070963776E-3</v>
      </c>
    </row>
    <row r="1295" spans="1:14" x14ac:dyDescent="0.2">
      <c r="A1295" s="1" t="s">
        <v>44</v>
      </c>
      <c r="B1295">
        <v>2019</v>
      </c>
      <c r="C1295" s="1">
        <v>5</v>
      </c>
      <c r="D1295" s="1">
        <v>3</v>
      </c>
      <c r="E1295" s="1">
        <v>4</v>
      </c>
      <c r="F1295" s="1">
        <v>0</v>
      </c>
      <c r="G1295" s="1">
        <f t="shared" si="21"/>
        <v>3.2308043957334744</v>
      </c>
      <c r="H1295">
        <v>17.859067</v>
      </c>
      <c r="I1295">
        <v>1600000</v>
      </c>
      <c r="J1295">
        <f>(H1295/I1295)*1000</f>
        <v>1.1161916874999999E-2</v>
      </c>
      <c r="K1295">
        <v>8.75</v>
      </c>
      <c r="L1295">
        <v>418.9</v>
      </c>
      <c r="M1295">
        <v>2390.6999999999998</v>
      </c>
      <c r="N1295">
        <v>9.3025871151960777E-3</v>
      </c>
    </row>
    <row r="1296" spans="1:14" x14ac:dyDescent="0.2">
      <c r="A1296" s="1" t="s">
        <v>45</v>
      </c>
      <c r="B1296">
        <v>2019</v>
      </c>
      <c r="C1296" s="1">
        <v>2</v>
      </c>
      <c r="D1296" s="1">
        <v>1</v>
      </c>
      <c r="E1296" s="1">
        <v>5</v>
      </c>
      <c r="F1296" s="1">
        <v>0</v>
      </c>
      <c r="G1296" s="1">
        <f t="shared" si="21"/>
        <v>2.192770226986839</v>
      </c>
      <c r="H1296">
        <v>1.2945070000000001</v>
      </c>
      <c r="I1296">
        <v>164676</v>
      </c>
      <c r="J1296">
        <f>(H1296/I1296)*1000</f>
        <v>7.8609329835555887E-3</v>
      </c>
      <c r="K1296">
        <v>8.14</v>
      </c>
      <c r="L1296">
        <v>235.6</v>
      </c>
      <c r="M1296">
        <v>2169.3000000000002</v>
      </c>
      <c r="N1296">
        <v>5.3621622264487757E-3</v>
      </c>
    </row>
    <row r="1297" spans="1:14" x14ac:dyDescent="0.2">
      <c r="A1297" s="1" t="s">
        <v>46</v>
      </c>
      <c r="B1297">
        <v>2019</v>
      </c>
      <c r="C1297" s="1">
        <v>1</v>
      </c>
      <c r="D1297" s="1">
        <v>3</v>
      </c>
      <c r="E1297" s="1">
        <v>3</v>
      </c>
      <c r="F1297" s="1">
        <v>0</v>
      </c>
      <c r="G1297" s="1">
        <f t="shared" si="21"/>
        <v>2.3627390158137929</v>
      </c>
      <c r="H1297">
        <v>0.23269000000000001</v>
      </c>
      <c r="I1297">
        <v>37151.5</v>
      </c>
      <c r="J1297">
        <f>(H1297/I1297)*1000</f>
        <v>6.2632733537003899E-3</v>
      </c>
      <c r="K1297">
        <v>21.13</v>
      </c>
      <c r="L1297">
        <v>202.2</v>
      </c>
      <c r="M1297">
        <v>1424.4</v>
      </c>
      <c r="N1297">
        <v>8.756563284614655E-3</v>
      </c>
    </row>
    <row r="1298" spans="1:14" x14ac:dyDescent="0.2">
      <c r="A1298" s="1" t="s">
        <v>47</v>
      </c>
      <c r="B1298">
        <v>2019</v>
      </c>
      <c r="C1298" s="1">
        <v>3</v>
      </c>
      <c r="D1298" s="1">
        <v>3</v>
      </c>
      <c r="E1298" s="1">
        <v>5</v>
      </c>
      <c r="F1298" s="1">
        <v>0</v>
      </c>
      <c r="G1298" s="1">
        <f t="shared" si="21"/>
        <v>3.1099534176440136</v>
      </c>
      <c r="H1298">
        <v>7.7777950000000002</v>
      </c>
      <c r="I1298">
        <v>524053</v>
      </c>
      <c r="J1298">
        <f>(H1298/I1298)*1000</f>
        <v>1.4841619072880034E-2</v>
      </c>
      <c r="K1298">
        <v>9.24</v>
      </c>
      <c r="L1298">
        <v>208</v>
      </c>
      <c r="M1298">
        <v>1642.7</v>
      </c>
      <c r="N1298">
        <v>9.0012006367289048E-3</v>
      </c>
    </row>
    <row r="1299" spans="1:14" x14ac:dyDescent="0.2">
      <c r="A1299" s="1" t="s">
        <v>48</v>
      </c>
      <c r="B1299">
        <v>2019</v>
      </c>
      <c r="C1299" s="1">
        <v>6</v>
      </c>
      <c r="D1299" s="1">
        <v>3</v>
      </c>
      <c r="E1299" s="1">
        <v>4</v>
      </c>
      <c r="F1299" s="1">
        <v>0</v>
      </c>
      <c r="G1299" s="1">
        <f t="shared" si="21"/>
        <v>3.3421548410283721</v>
      </c>
      <c r="H1299">
        <v>7.5955820000000003</v>
      </c>
      <c r="I1299">
        <v>511011</v>
      </c>
      <c r="J1299">
        <f>(H1299/I1299)*1000</f>
        <v>1.4863832676791694E-2</v>
      </c>
      <c r="K1299">
        <v>19.46</v>
      </c>
      <c r="L1299">
        <v>293.89999999999998</v>
      </c>
      <c r="M1299">
        <v>2681.9</v>
      </c>
      <c r="N1299">
        <v>8.1462728230271616E-3</v>
      </c>
    </row>
    <row r="1300" spans="1:14" x14ac:dyDescent="0.2">
      <c r="A1300" s="1" t="s">
        <v>49</v>
      </c>
      <c r="B1300">
        <v>2019</v>
      </c>
      <c r="C1300" s="1">
        <v>5</v>
      </c>
      <c r="D1300" s="1">
        <v>3</v>
      </c>
      <c r="E1300" s="1">
        <v>5</v>
      </c>
      <c r="F1300" s="1">
        <v>0</v>
      </c>
      <c r="G1300" s="1">
        <f t="shared" si="21"/>
        <v>3.3568971227655755</v>
      </c>
      <c r="H1300">
        <v>0.47594700000000001</v>
      </c>
      <c r="I1300">
        <v>79835.899999999994</v>
      </c>
      <c r="J1300">
        <f>(H1300/I1300)*1000</f>
        <v>5.961566162591015E-3</v>
      </c>
      <c r="K1300">
        <v>10.66</v>
      </c>
      <c r="L1300">
        <v>316.60000000000002</v>
      </c>
      <c r="M1300">
        <v>1583.4</v>
      </c>
      <c r="N1300">
        <v>9.1214547088443107E-3</v>
      </c>
    </row>
    <row r="1301" spans="1:14" x14ac:dyDescent="0.2">
      <c r="A1301" s="1" t="s">
        <v>50</v>
      </c>
      <c r="B1301">
        <v>2019</v>
      </c>
      <c r="C1301" s="1">
        <v>1</v>
      </c>
      <c r="D1301" s="1">
        <v>1</v>
      </c>
      <c r="E1301" s="1">
        <v>1</v>
      </c>
      <c r="F1301" s="1">
        <v>0</v>
      </c>
      <c r="G1301" s="1">
        <f t="shared" si="21"/>
        <v>0.85015092936961023</v>
      </c>
      <c r="H1301">
        <v>1.9240470000000001</v>
      </c>
      <c r="I1301">
        <v>321346</v>
      </c>
      <c r="J1301">
        <f>(H1301/I1301)*1000</f>
        <v>5.9874621124893414E-3</v>
      </c>
      <c r="K1301">
        <v>10.9</v>
      </c>
      <c r="L1301">
        <v>293.2</v>
      </c>
      <c r="M1301">
        <v>1471.4</v>
      </c>
      <c r="N1301">
        <v>5.4388103546879644E-3</v>
      </c>
    </row>
    <row r="1302" spans="1:14" x14ac:dyDescent="0.2">
      <c r="A1302" s="1" t="s">
        <v>51</v>
      </c>
      <c r="B1302">
        <v>2019</v>
      </c>
      <c r="C1302" s="1">
        <v>3</v>
      </c>
      <c r="D1302" s="1">
        <v>3</v>
      </c>
      <c r="E1302" s="1">
        <v>5</v>
      </c>
      <c r="F1302" s="1">
        <v>0</v>
      </c>
      <c r="G1302" s="1">
        <f t="shared" si="21"/>
        <v>3.1099534176440136</v>
      </c>
      <c r="H1302">
        <v>0.105726</v>
      </c>
      <c r="I1302">
        <v>37807.599999999999</v>
      </c>
      <c r="J1302">
        <f>(H1302/I1302)*1000</f>
        <v>2.7964218834308449E-3</v>
      </c>
      <c r="K1302">
        <v>8.68</v>
      </c>
      <c r="L1302">
        <v>217.4</v>
      </c>
      <c r="M1302">
        <v>1571.1</v>
      </c>
      <c r="N1302">
        <v>1.7299140323590043E-3</v>
      </c>
    </row>
    <row r="1303" spans="1:14" x14ac:dyDescent="0.2">
      <c r="A1303" s="1" t="s">
        <v>2</v>
      </c>
      <c r="B1303">
        <v>2020</v>
      </c>
      <c r="C1303">
        <v>7</v>
      </c>
      <c r="D1303">
        <v>2</v>
      </c>
      <c r="E1303">
        <v>5</v>
      </c>
      <c r="F1303">
        <v>0</v>
      </c>
      <c r="G1303" s="1">
        <f t="shared" si="21"/>
        <v>3.2928695047765273</v>
      </c>
      <c r="H1303">
        <v>2.04087</v>
      </c>
      <c r="I1303">
        <v>243076</v>
      </c>
      <c r="J1303">
        <f>(H1303/I1303)*1000</f>
        <v>8.3960160608204833E-3</v>
      </c>
      <c r="N1303">
        <v>5.9101195130901937E-3</v>
      </c>
    </row>
    <row r="1304" spans="1:14" x14ac:dyDescent="0.2">
      <c r="A1304" s="1" t="s">
        <v>3</v>
      </c>
      <c r="B1304">
        <v>2020</v>
      </c>
      <c r="C1304" s="1">
        <v>7</v>
      </c>
      <c r="D1304" s="1">
        <v>3</v>
      </c>
      <c r="E1304" s="1">
        <v>4</v>
      </c>
      <c r="F1304" s="1">
        <v>0</v>
      </c>
      <c r="G1304" s="1">
        <f t="shared" ref="G1304:G1310" si="22">LN((0.2*E1304+0.6*C1304+0.16*E1304*C1304+0.8*E1304*D1304+0.58*C1304*D1304)/(1+F1304))</f>
        <v>3.4423393249933305</v>
      </c>
      <c r="H1304">
        <v>0.28068200000000004</v>
      </c>
      <c r="I1304">
        <v>47112.4</v>
      </c>
      <c r="J1304">
        <f>(H1304/I1304)*1000</f>
        <v>5.9577096475662466E-3</v>
      </c>
      <c r="N1304">
        <v>5.6854770601243764E-3</v>
      </c>
    </row>
    <row r="1305" spans="1:14" x14ac:dyDescent="0.2">
      <c r="A1305" s="1" t="s">
        <v>4</v>
      </c>
      <c r="B1305">
        <v>2020</v>
      </c>
      <c r="C1305" s="1">
        <v>3</v>
      </c>
      <c r="D1305" s="1">
        <v>3</v>
      </c>
      <c r="E1305" s="1">
        <v>5</v>
      </c>
      <c r="F1305" s="1">
        <v>1</v>
      </c>
      <c r="G1305" s="1">
        <f t="shared" si="22"/>
        <v>2.4168062370840686</v>
      </c>
      <c r="H1305">
        <v>1.2807870000000001</v>
      </c>
      <c r="I1305">
        <v>392949</v>
      </c>
      <c r="J1305">
        <f>(H1305/I1305)*1000</f>
        <v>3.2594229785544693E-3</v>
      </c>
      <c r="N1305">
        <v>2.8481897175797119E-3</v>
      </c>
    </row>
    <row r="1306" spans="1:14" x14ac:dyDescent="0.2">
      <c r="A1306" s="1" t="s">
        <v>5</v>
      </c>
      <c r="B1306">
        <v>2020</v>
      </c>
      <c r="C1306">
        <v>1</v>
      </c>
      <c r="D1306">
        <v>3</v>
      </c>
      <c r="E1306">
        <v>5</v>
      </c>
      <c r="F1306">
        <v>0</v>
      </c>
      <c r="G1306" s="1">
        <f t="shared" si="22"/>
        <v>2.7813006628418027</v>
      </c>
      <c r="H1306">
        <v>1.027485</v>
      </c>
      <c r="I1306">
        <v>148480</v>
      </c>
      <c r="J1306">
        <f>(H1306/I1306)*1000</f>
        <v>6.9200228987068959E-3</v>
      </c>
      <c r="N1306">
        <v>6.2709779832780107E-3</v>
      </c>
    </row>
    <row r="1307" spans="1:14" x14ac:dyDescent="0.2">
      <c r="A1307" s="1" t="s">
        <v>6</v>
      </c>
      <c r="B1307">
        <v>2020</v>
      </c>
      <c r="C1307">
        <v>2</v>
      </c>
      <c r="D1307">
        <v>1</v>
      </c>
      <c r="E1307">
        <v>3</v>
      </c>
      <c r="F1307">
        <v>1</v>
      </c>
      <c r="G1307" s="1">
        <f t="shared" si="22"/>
        <v>1.1505720275988207</v>
      </c>
      <c r="H1307">
        <v>13.012984000000001</v>
      </c>
      <c r="I1307">
        <v>2900000</v>
      </c>
      <c r="J1307">
        <f>(H1307/I1307)*1000</f>
        <v>4.4872358620689657E-3</v>
      </c>
      <c r="N1307">
        <v>9.5315570527884225E-3</v>
      </c>
    </row>
    <row r="1308" spans="1:14" x14ac:dyDescent="0.2">
      <c r="A1308" s="1" t="s">
        <v>7</v>
      </c>
      <c r="B1308">
        <v>2020</v>
      </c>
      <c r="C1308">
        <v>3</v>
      </c>
      <c r="D1308">
        <v>1</v>
      </c>
      <c r="E1308">
        <v>3</v>
      </c>
      <c r="F1308">
        <v>1</v>
      </c>
      <c r="G1308" s="1">
        <f t="shared" si="22"/>
        <v>1.3837912309017721</v>
      </c>
      <c r="H1308">
        <v>2.5047429999999999</v>
      </c>
      <c r="I1308">
        <v>394149</v>
      </c>
      <c r="J1308">
        <f>(H1308/I1308)*1000</f>
        <v>6.3548125201383235E-3</v>
      </c>
      <c r="N1308">
        <v>7.2723178446975111E-3</v>
      </c>
    </row>
    <row r="1309" spans="1:14" x14ac:dyDescent="0.2">
      <c r="A1309" s="1" t="s">
        <v>8</v>
      </c>
      <c r="B1309">
        <v>2020</v>
      </c>
      <c r="C1309">
        <v>1</v>
      </c>
      <c r="D1309">
        <v>1</v>
      </c>
      <c r="E1309">
        <v>3</v>
      </c>
      <c r="F1309">
        <v>0</v>
      </c>
      <c r="G1309" s="1">
        <f t="shared" si="22"/>
        <v>1.5390154481375546</v>
      </c>
      <c r="H1309">
        <v>0.34048</v>
      </c>
      <c r="I1309">
        <v>292854</v>
      </c>
      <c r="J1309">
        <f>(H1309/I1309)*1000</f>
        <v>1.1626271111202168E-3</v>
      </c>
      <c r="N1309">
        <v>5.7771276218729524E-3</v>
      </c>
    </row>
    <row r="1310" spans="1:14" x14ac:dyDescent="0.2">
      <c r="A1310" s="1" t="s">
        <v>9</v>
      </c>
      <c r="B1310">
        <v>2020</v>
      </c>
      <c r="C1310">
        <v>7</v>
      </c>
      <c r="D1310">
        <v>3</v>
      </c>
      <c r="E1310">
        <v>5</v>
      </c>
      <c r="F1310">
        <v>0</v>
      </c>
      <c r="G1310" s="1">
        <f t="shared" si="22"/>
        <v>3.5547764695904562</v>
      </c>
      <c r="H1310">
        <v>1.2763999999999999E-2</v>
      </c>
      <c r="I1310">
        <v>58272.3</v>
      </c>
      <c r="J1310">
        <f>(H1310/I1310)*1000</f>
        <v>2.1904060763004032E-4</v>
      </c>
      <c r="N1310">
        <v>3.1733191967334138E-3</v>
      </c>
    </row>
    <row r="1311" spans="1:14" x14ac:dyDescent="0.2">
      <c r="A1311" s="1" t="s">
        <v>10</v>
      </c>
      <c r="B1311">
        <v>2020</v>
      </c>
      <c r="C1311">
        <v>1</v>
      </c>
      <c r="D1311">
        <v>1</v>
      </c>
      <c r="E1311">
        <v>3</v>
      </c>
      <c r="F1311">
        <v>0</v>
      </c>
      <c r="G1311" s="1">
        <f t="shared" ref="G1311:G1315" si="23">LN((0.2*E1311+0.6*C1311+0.16*E1311*C1311+0.8*E1311*D1311+0.58*C1311*D1311)/(1+F1311))</f>
        <v>1.5390154481375546</v>
      </c>
      <c r="H1311">
        <v>9.7689280000000007</v>
      </c>
      <c r="I1311">
        <v>1300000</v>
      </c>
      <c r="J1311">
        <f>(H1311/I1311)*1000</f>
        <v>7.5145600000000009E-3</v>
      </c>
      <c r="N1311">
        <v>9.3535557936507922E-3</v>
      </c>
    </row>
    <row r="1312" spans="1:14" x14ac:dyDescent="0.2">
      <c r="A1312" s="1" t="s">
        <v>11</v>
      </c>
      <c r="B1312">
        <v>2020</v>
      </c>
      <c r="C1312">
        <v>6</v>
      </c>
      <c r="D1312">
        <v>3</v>
      </c>
      <c r="E1312">
        <v>5</v>
      </c>
      <c r="F1312">
        <v>0</v>
      </c>
      <c r="G1312" s="1">
        <f t="shared" si="23"/>
        <v>3.4607233609761821</v>
      </c>
      <c r="H1312">
        <v>5.7177100000000003</v>
      </c>
      <c r="I1312">
        <v>584049</v>
      </c>
      <c r="J1312">
        <f>(H1312/I1312)*1000</f>
        <v>9.789777912469674E-3</v>
      </c>
      <c r="N1312">
        <v>1.1312838918081219E-2</v>
      </c>
    </row>
    <row r="1313" spans="1:14" x14ac:dyDescent="0.2">
      <c r="A1313" s="1" t="s">
        <v>12</v>
      </c>
      <c r="B1313">
        <v>2020</v>
      </c>
      <c r="C1313">
        <v>5</v>
      </c>
      <c r="D1313">
        <v>3</v>
      </c>
      <c r="E1313">
        <v>5</v>
      </c>
      <c r="F1313">
        <v>0</v>
      </c>
      <c r="G1313" s="1">
        <f t="shared" si="23"/>
        <v>3.3568971227655755</v>
      </c>
      <c r="H1313">
        <v>6.7135E-2</v>
      </c>
      <c r="I1313">
        <v>85748</v>
      </c>
      <c r="J1313">
        <f>(H1313/I1313)*1000</f>
        <v>7.8293371273965569E-4</v>
      </c>
      <c r="N1313">
        <v>1.7475103721213729E-3</v>
      </c>
    </row>
    <row r="1314" spans="1:14" x14ac:dyDescent="0.2">
      <c r="A1314" s="1" t="s">
        <v>13</v>
      </c>
      <c r="B1314">
        <v>2020</v>
      </c>
      <c r="C1314">
        <v>5</v>
      </c>
      <c r="D1314">
        <v>3</v>
      </c>
      <c r="E1314">
        <v>5</v>
      </c>
      <c r="F1314">
        <v>0</v>
      </c>
      <c r="G1314" s="1">
        <f t="shared" si="23"/>
        <v>3.3568971227655755</v>
      </c>
      <c r="H1314">
        <v>0.101178</v>
      </c>
      <c r="I1314">
        <v>96247.8</v>
      </c>
      <c r="J1314">
        <f>(H1314/I1314)*1000</f>
        <v>1.0512240279777825E-3</v>
      </c>
      <c r="N1314">
        <v>2.1909124806088619E-3</v>
      </c>
    </row>
    <row r="1315" spans="1:14" x14ac:dyDescent="0.2">
      <c r="A1315" s="1" t="s">
        <v>14</v>
      </c>
      <c r="B1315">
        <v>2020</v>
      </c>
      <c r="C1315">
        <v>4</v>
      </c>
      <c r="D1315">
        <v>3</v>
      </c>
      <c r="E1315">
        <v>4</v>
      </c>
      <c r="F1315">
        <v>0</v>
      </c>
      <c r="G1315" s="1">
        <f t="shared" si="23"/>
        <v>3.1054831375131102</v>
      </c>
      <c r="H1315">
        <v>5.257987</v>
      </c>
      <c r="I1315">
        <v>830055</v>
      </c>
      <c r="J1315">
        <f>(H1315/I1315)*1000</f>
        <v>6.3345043400738505E-3</v>
      </c>
      <c r="N1315">
        <v>1.0594130137537372E-2</v>
      </c>
    </row>
    <row r="1316" spans="1:14" x14ac:dyDescent="0.2">
      <c r="A1316" s="1" t="s">
        <v>15</v>
      </c>
      <c r="B1316">
        <v>2020</v>
      </c>
      <c r="C1316">
        <v>5</v>
      </c>
      <c r="D1316">
        <v>2</v>
      </c>
      <c r="E1316">
        <v>4</v>
      </c>
      <c r="F1316">
        <v>0</v>
      </c>
      <c r="G1316" s="1">
        <f t="shared" ref="G1316:G1320" si="24">LN((0.2*E1316+0.6*C1316+0.16*E1316*C1316+0.8*E1316*D1316+0.58*C1316*D1316)/(1+F1316))</f>
        <v>2.954910279033736</v>
      </c>
      <c r="H1316">
        <v>2.4231560000000001</v>
      </c>
      <c r="I1316">
        <v>372617</v>
      </c>
      <c r="J1316">
        <f>(H1316/I1316)*1000</f>
        <v>6.503074202196894E-3</v>
      </c>
      <c r="N1316">
        <v>1.1599444218095006E-2</v>
      </c>
    </row>
    <row r="1317" spans="1:14" x14ac:dyDescent="0.2">
      <c r="A1317" s="1" t="s">
        <v>16</v>
      </c>
      <c r="B1317">
        <v>2020</v>
      </c>
      <c r="C1317">
        <v>2</v>
      </c>
      <c r="D1317">
        <v>1</v>
      </c>
      <c r="E1317">
        <v>5</v>
      </c>
      <c r="F1317">
        <v>0</v>
      </c>
      <c r="G1317" s="1">
        <f t="shared" si="24"/>
        <v>2.192770226986839</v>
      </c>
      <c r="H1317">
        <v>0.41538099999999994</v>
      </c>
      <c r="I1317">
        <v>177834</v>
      </c>
      <c r="J1317">
        <f>(H1317/I1317)*1000</f>
        <v>2.3357794347537587E-3</v>
      </c>
      <c r="N1317">
        <v>4.0191095214610374E-3</v>
      </c>
    </row>
    <row r="1318" spans="1:14" x14ac:dyDescent="0.2">
      <c r="A1318" s="1" t="s">
        <v>17</v>
      </c>
      <c r="B1318">
        <v>2020</v>
      </c>
      <c r="C1318">
        <v>5</v>
      </c>
      <c r="D1318">
        <v>3</v>
      </c>
      <c r="E1318">
        <v>5</v>
      </c>
      <c r="F1318">
        <v>0</v>
      </c>
      <c r="G1318" s="1">
        <f t="shared" si="24"/>
        <v>3.3568971227655755</v>
      </c>
      <c r="H1318">
        <v>0.64532400000000001</v>
      </c>
      <c r="I1318">
        <v>169574</v>
      </c>
      <c r="J1318">
        <f>(H1318/I1318)*1000</f>
        <v>3.8055598145942185E-3</v>
      </c>
      <c r="N1318">
        <v>1.0955418149146081E-2</v>
      </c>
    </row>
    <row r="1319" spans="1:14" x14ac:dyDescent="0.2">
      <c r="A1319" s="1" t="s">
        <v>18</v>
      </c>
      <c r="B1319">
        <v>2020</v>
      </c>
      <c r="C1319">
        <v>5</v>
      </c>
      <c r="D1319">
        <v>2</v>
      </c>
      <c r="E1319">
        <v>5</v>
      </c>
      <c r="F1319">
        <v>0</v>
      </c>
      <c r="G1319" s="1">
        <f t="shared" si="24"/>
        <v>3.0819099697950434</v>
      </c>
      <c r="H1319">
        <v>3.1009160000000002</v>
      </c>
      <c r="I1319">
        <v>223695</v>
      </c>
      <c r="J1319">
        <f>(H1319/I1319)*1000</f>
        <v>1.3862249938532377E-2</v>
      </c>
      <c r="N1319">
        <v>1.8629201736772127E-2</v>
      </c>
    </row>
    <row r="1320" spans="1:14" x14ac:dyDescent="0.2">
      <c r="A1320" s="1" t="s">
        <v>19</v>
      </c>
      <c r="B1320">
        <v>2020</v>
      </c>
      <c r="C1320">
        <v>5</v>
      </c>
      <c r="D1320">
        <v>3</v>
      </c>
      <c r="E1320">
        <v>3</v>
      </c>
      <c r="F1320">
        <v>0</v>
      </c>
      <c r="G1320" s="1">
        <f t="shared" si="24"/>
        <v>3.0864866368224551</v>
      </c>
      <c r="H1320">
        <v>1.262618</v>
      </c>
      <c r="I1320">
        <v>244322</v>
      </c>
      <c r="J1320">
        <f>(H1320/I1320)*1000</f>
        <v>5.1678440746228335E-3</v>
      </c>
      <c r="N1320">
        <v>6.3286507140744115E-3</v>
      </c>
    </row>
    <row r="1321" spans="1:14" x14ac:dyDescent="0.2">
      <c r="A1321" s="1" t="s">
        <v>20</v>
      </c>
      <c r="B1321">
        <v>2020</v>
      </c>
      <c r="C1321" s="1">
        <v>5</v>
      </c>
      <c r="D1321" s="1">
        <v>2</v>
      </c>
      <c r="E1321" s="1">
        <v>1</v>
      </c>
      <c r="F1321" s="1">
        <v>0</v>
      </c>
      <c r="G1321" s="1">
        <f t="shared" ref="G1321:G1330" si="25">LN((0.2*E1321+0.6*C1321+0.16*E1321*C1321+0.8*E1321*D1321+0.58*C1321*D1321)/(1+F1321))</f>
        <v>2.4336133554004498</v>
      </c>
      <c r="H1321">
        <v>9.8497000000000001E-2</v>
      </c>
      <c r="I1321">
        <v>77947.7</v>
      </c>
      <c r="J1321">
        <f>(H1321/I1321)*1000</f>
        <v>1.2636293309488287E-3</v>
      </c>
      <c r="N1321">
        <v>1.3280251037861984E-2</v>
      </c>
    </row>
    <row r="1322" spans="1:14" x14ac:dyDescent="0.2">
      <c r="A1322" s="1" t="s">
        <v>21</v>
      </c>
      <c r="B1322">
        <v>2020</v>
      </c>
      <c r="C1322">
        <v>3</v>
      </c>
      <c r="D1322">
        <v>2</v>
      </c>
      <c r="E1322">
        <v>1</v>
      </c>
      <c r="F1322">
        <v>0</v>
      </c>
      <c r="G1322" s="1">
        <f t="shared" si="25"/>
        <v>2.0228711901914416</v>
      </c>
      <c r="H1322">
        <v>0.74844500000000003</v>
      </c>
      <c r="I1322">
        <v>421330</v>
      </c>
      <c r="J1322">
        <f>(H1322/I1322)*1000</f>
        <v>1.7763866802743692E-3</v>
      </c>
      <c r="N1322">
        <v>6.2737203227343002E-3</v>
      </c>
    </row>
    <row r="1323" spans="1:14" x14ac:dyDescent="0.2">
      <c r="A1323" s="1" t="s">
        <v>22</v>
      </c>
      <c r="B1323">
        <v>2020</v>
      </c>
      <c r="C1323">
        <v>7</v>
      </c>
      <c r="D1323">
        <v>3</v>
      </c>
      <c r="E1323">
        <v>5</v>
      </c>
      <c r="F1323">
        <v>0</v>
      </c>
      <c r="G1323" s="1">
        <f t="shared" si="25"/>
        <v>3.5547764695904562</v>
      </c>
      <c r="H1323">
        <v>3.210896</v>
      </c>
      <c r="I1323">
        <v>570976</v>
      </c>
      <c r="J1323">
        <f>(H1323/I1323)*1000</f>
        <v>5.6235218292887967E-3</v>
      </c>
      <c r="N1323">
        <v>8.147012598199296E-3</v>
      </c>
    </row>
    <row r="1324" spans="1:14" x14ac:dyDescent="0.2">
      <c r="A1324" s="1" t="s">
        <v>23</v>
      </c>
      <c r="B1324">
        <v>2020</v>
      </c>
      <c r="C1324">
        <v>2</v>
      </c>
      <c r="D1324">
        <v>2</v>
      </c>
      <c r="E1324">
        <v>5</v>
      </c>
      <c r="F1324">
        <v>0</v>
      </c>
      <c r="G1324" s="1">
        <f t="shared" si="25"/>
        <v>2.647592232065096</v>
      </c>
      <c r="H1324">
        <v>2.6785279999999996</v>
      </c>
      <c r="I1324">
        <v>558207</v>
      </c>
      <c r="J1324">
        <f>(H1324/I1324)*1000</f>
        <v>4.7984493207716842E-3</v>
      </c>
      <c r="N1324">
        <v>9.9816094170764383E-3</v>
      </c>
    </row>
    <row r="1325" spans="1:14" x14ac:dyDescent="0.2">
      <c r="A1325" s="1" t="s">
        <v>24</v>
      </c>
      <c r="B1325">
        <v>2020</v>
      </c>
      <c r="C1325">
        <v>1</v>
      </c>
      <c r="D1325">
        <v>3</v>
      </c>
      <c r="E1325">
        <v>4</v>
      </c>
      <c r="F1325">
        <v>0</v>
      </c>
      <c r="G1325" s="1">
        <f t="shared" si="25"/>
        <v>2.5937610547000824</v>
      </c>
      <c r="H1325">
        <v>0.8412329999999999</v>
      </c>
      <c r="I1325">
        <v>368975</v>
      </c>
      <c r="J1325">
        <f>(H1325/I1325)*1000</f>
        <v>2.279918693678433E-3</v>
      </c>
      <c r="N1325">
        <v>4.6589108602326347E-3</v>
      </c>
    </row>
    <row r="1326" spans="1:14" x14ac:dyDescent="0.2">
      <c r="A1326" s="1" t="s">
        <v>25</v>
      </c>
      <c r="B1326">
        <v>2020</v>
      </c>
      <c r="C1326">
        <v>5</v>
      </c>
      <c r="D1326">
        <v>1</v>
      </c>
      <c r="E1326">
        <v>3</v>
      </c>
      <c r="F1326">
        <v>0</v>
      </c>
      <c r="G1326" s="1">
        <f t="shared" si="25"/>
        <v>2.4248027257182949</v>
      </c>
      <c r="H1326">
        <v>1.9378070000000001</v>
      </c>
      <c r="I1326">
        <v>131781</v>
      </c>
      <c r="J1326">
        <f>(H1326/I1326)*1000</f>
        <v>1.470475258193518E-2</v>
      </c>
      <c r="N1326">
        <v>1.2386301258892013E-2</v>
      </c>
    </row>
    <row r="1327" spans="1:14" x14ac:dyDescent="0.2">
      <c r="A1327" s="1" t="s">
        <v>26</v>
      </c>
      <c r="B1327">
        <v>2020</v>
      </c>
      <c r="C1327" s="1">
        <v>1</v>
      </c>
      <c r="D1327" s="1">
        <v>3</v>
      </c>
      <c r="E1327" s="1">
        <v>1</v>
      </c>
      <c r="F1327" s="1">
        <v>0</v>
      </c>
      <c r="G1327" s="1">
        <f t="shared" si="25"/>
        <v>1.62924053973028</v>
      </c>
      <c r="H1327">
        <v>10.524972</v>
      </c>
      <c r="I1327">
        <v>333466</v>
      </c>
      <c r="J1327">
        <f>(H1327/I1327)*1000</f>
        <v>3.1562354183035157E-2</v>
      </c>
      <c r="N1327">
        <v>2.0676080785019913E-2</v>
      </c>
    </row>
    <row r="1328" spans="1:14" x14ac:dyDescent="0.2">
      <c r="A1328" s="1" t="s">
        <v>27</v>
      </c>
      <c r="B1328">
        <v>2020</v>
      </c>
      <c r="C1328">
        <v>1</v>
      </c>
      <c r="D1328">
        <v>1</v>
      </c>
      <c r="E1328">
        <v>5</v>
      </c>
      <c r="F1328">
        <v>0</v>
      </c>
      <c r="G1328" s="1">
        <f t="shared" si="25"/>
        <v>1.9430489167742813</v>
      </c>
      <c r="H1328">
        <v>0.15387899999999999</v>
      </c>
      <c r="I1328">
        <v>61351.5</v>
      </c>
      <c r="J1328">
        <f>(H1328/I1328)*1000</f>
        <v>2.5081538348695628E-3</v>
      </c>
      <c r="N1328">
        <v>1.1266475214989571E-2</v>
      </c>
    </row>
    <row r="1329" spans="1:14" x14ac:dyDescent="0.2">
      <c r="A1329" s="1" t="s">
        <v>28</v>
      </c>
      <c r="B1329">
        <v>2020</v>
      </c>
      <c r="C1329">
        <v>0</v>
      </c>
      <c r="D1329">
        <v>3</v>
      </c>
      <c r="E1329">
        <v>3</v>
      </c>
      <c r="F1329">
        <v>1</v>
      </c>
      <c r="G1329" s="1">
        <f t="shared" si="25"/>
        <v>1.3609765531356008</v>
      </c>
      <c r="H1329">
        <v>1.0186489999999999</v>
      </c>
      <c r="I1329">
        <v>117155</v>
      </c>
      <c r="J1329">
        <f>(H1329/I1329)*1000</f>
        <v>8.6948828475097092E-3</v>
      </c>
      <c r="N1329">
        <v>1.0067503137859172E-2</v>
      </c>
    </row>
    <row r="1330" spans="1:14" x14ac:dyDescent="0.2">
      <c r="A1330" s="1" t="s">
        <v>29</v>
      </c>
      <c r="B1330">
        <v>2020</v>
      </c>
      <c r="C1330">
        <v>1</v>
      </c>
      <c r="D1330">
        <v>3</v>
      </c>
      <c r="E1330">
        <v>5</v>
      </c>
      <c r="F1330">
        <v>0</v>
      </c>
      <c r="G1330" s="1">
        <f t="shared" si="25"/>
        <v>2.7813006628418027</v>
      </c>
      <c r="H1330">
        <v>0.83862999999999999</v>
      </c>
      <c r="I1330">
        <v>181098</v>
      </c>
      <c r="J1330">
        <f>(H1330/I1330)*1000</f>
        <v>4.6308076290185428E-3</v>
      </c>
      <c r="N1330">
        <v>3.846366006640596E-3</v>
      </c>
    </row>
    <row r="1331" spans="1:14" x14ac:dyDescent="0.2">
      <c r="A1331" s="1" t="s">
        <v>30</v>
      </c>
      <c r="B1331">
        <v>2020</v>
      </c>
      <c r="C1331" s="1">
        <v>1</v>
      </c>
      <c r="D1331" s="1">
        <v>3</v>
      </c>
      <c r="E1331" s="1">
        <v>4</v>
      </c>
      <c r="F1331" s="1">
        <v>0</v>
      </c>
      <c r="G1331" s="1">
        <f t="shared" ref="G1331:G1344" si="26">LN((0.2*E1331+0.6*C1331+0.16*E1331*C1331+0.8*E1331*D1331+0.58*C1331*D1331)/(1+F1331))</f>
        <v>2.5937610547000824</v>
      </c>
      <c r="H1331">
        <v>0.36363400000000001</v>
      </c>
      <c r="I1331">
        <v>98095.4</v>
      </c>
      <c r="J1331">
        <f>(H1331/I1331)*1000</f>
        <v>3.7069424254348319E-3</v>
      </c>
      <c r="N1331">
        <v>5.2460565951934907E-3</v>
      </c>
    </row>
    <row r="1332" spans="1:14" x14ac:dyDescent="0.2">
      <c r="A1332" s="1" t="s">
        <v>31</v>
      </c>
      <c r="B1332">
        <v>2020</v>
      </c>
      <c r="C1332">
        <v>5</v>
      </c>
      <c r="D1332">
        <v>3</v>
      </c>
      <c r="E1332">
        <v>5</v>
      </c>
      <c r="F1332">
        <v>0</v>
      </c>
      <c r="G1332" s="1">
        <f t="shared" si="26"/>
        <v>3.3568971227655755</v>
      </c>
      <c r="H1332">
        <v>15.497233</v>
      </c>
      <c r="I1332">
        <v>693494</v>
      </c>
      <c r="J1332">
        <f>(H1332/I1332)*1000</f>
        <v>2.234659997058374E-2</v>
      </c>
      <c r="N1332">
        <v>1.5106867039030651E-2</v>
      </c>
    </row>
    <row r="1333" spans="1:14" x14ac:dyDescent="0.2">
      <c r="A1333" s="1" t="s">
        <v>32</v>
      </c>
      <c r="B1333">
        <v>2020</v>
      </c>
      <c r="C1333">
        <v>0</v>
      </c>
      <c r="D1333">
        <v>1</v>
      </c>
      <c r="E1333">
        <v>1</v>
      </c>
      <c r="F1333">
        <v>1</v>
      </c>
      <c r="G1333" s="1">
        <f t="shared" si="26"/>
        <v>-0.69314718055994529</v>
      </c>
      <c r="H1333">
        <v>3.5084999999999998E-2</v>
      </c>
      <c r="I1333">
        <v>103413</v>
      </c>
      <c r="J1333">
        <f>(H1333/I1333)*1000</f>
        <v>3.3927069130573523E-4</v>
      </c>
      <c r="N1333">
        <v>2.5652774811452043E-3</v>
      </c>
    </row>
    <row r="1334" spans="1:14" x14ac:dyDescent="0.2">
      <c r="A1334" s="1" t="s">
        <v>33</v>
      </c>
      <c r="B1334">
        <v>2020</v>
      </c>
      <c r="C1334">
        <v>4</v>
      </c>
      <c r="D1334">
        <v>1</v>
      </c>
      <c r="E1334">
        <v>3</v>
      </c>
      <c r="F1334">
        <v>0</v>
      </c>
      <c r="G1334" s="1">
        <f t="shared" si="26"/>
        <v>2.2659211086224542</v>
      </c>
      <c r="H1334">
        <v>11.100901</v>
      </c>
      <c r="I1334">
        <v>1500000</v>
      </c>
      <c r="J1334">
        <f>(H1334/I1334)*1000</f>
        <v>7.4006006666666674E-3</v>
      </c>
      <c r="N1334">
        <v>1.3231521825396825E-2</v>
      </c>
    </row>
    <row r="1335" spans="1:14" x14ac:dyDescent="0.2">
      <c r="A1335" s="1" t="s">
        <v>34</v>
      </c>
      <c r="B1335">
        <v>2020</v>
      </c>
      <c r="C1335">
        <v>2</v>
      </c>
      <c r="D1335">
        <v>3</v>
      </c>
      <c r="E1335">
        <v>1</v>
      </c>
      <c r="F1335">
        <v>0</v>
      </c>
      <c r="G1335" s="1">
        <f t="shared" si="26"/>
        <v>2.0281482472922852</v>
      </c>
      <c r="H1335">
        <v>5.0161430000000005</v>
      </c>
      <c r="I1335">
        <v>570026</v>
      </c>
      <c r="J1335">
        <f>(H1335/I1335)*1000</f>
        <v>8.7998494805500115E-3</v>
      </c>
      <c r="N1335">
        <v>1.7037150751606989E-2</v>
      </c>
    </row>
    <row r="1336" spans="1:14" x14ac:dyDescent="0.2">
      <c r="A1336" s="1" t="s">
        <v>35</v>
      </c>
      <c r="B1336">
        <v>2020</v>
      </c>
      <c r="C1336">
        <v>1</v>
      </c>
      <c r="D1336">
        <v>3</v>
      </c>
      <c r="E1336">
        <v>5</v>
      </c>
      <c r="F1336">
        <v>0</v>
      </c>
      <c r="G1336" s="1">
        <f t="shared" si="26"/>
        <v>2.7813006628418027</v>
      </c>
      <c r="H1336">
        <v>0</v>
      </c>
      <c r="I1336">
        <v>49059.1</v>
      </c>
      <c r="J1336">
        <f>(H1336/I1336)*1000</f>
        <v>0</v>
      </c>
      <c r="N1336">
        <v>1.1754083961531732E-3</v>
      </c>
    </row>
    <row r="1337" spans="1:14" x14ac:dyDescent="0.2">
      <c r="A1337" s="1" t="s">
        <v>36</v>
      </c>
      <c r="B1337">
        <v>2020</v>
      </c>
      <c r="C1337">
        <v>2</v>
      </c>
      <c r="D1337">
        <v>2</v>
      </c>
      <c r="E1337">
        <v>5</v>
      </c>
      <c r="F1337">
        <v>1</v>
      </c>
      <c r="G1337" s="1">
        <f t="shared" si="26"/>
        <v>1.9544450515051508</v>
      </c>
      <c r="H1337">
        <v>6.8032159999999999</v>
      </c>
      <c r="I1337">
        <v>657460</v>
      </c>
      <c r="J1337">
        <f>(H1337/I1337)*1000</f>
        <v>1.0347726097405165E-2</v>
      </c>
      <c r="N1337">
        <v>1.8429556673344106E-2</v>
      </c>
    </row>
    <row r="1338" spans="1:14" x14ac:dyDescent="0.2">
      <c r="A1338" s="1" t="s">
        <v>37</v>
      </c>
      <c r="B1338">
        <v>2020</v>
      </c>
      <c r="C1338">
        <v>5</v>
      </c>
      <c r="D1338">
        <v>3</v>
      </c>
      <c r="E1338">
        <v>5</v>
      </c>
      <c r="F1338">
        <v>0</v>
      </c>
      <c r="G1338" s="1">
        <f t="shared" si="26"/>
        <v>3.3568971227655755</v>
      </c>
      <c r="H1338">
        <v>0.32956400000000002</v>
      </c>
      <c r="I1338">
        <v>207734</v>
      </c>
      <c r="J1338">
        <f>(H1338/I1338)*1000</f>
        <v>1.5864711602337606E-3</v>
      </c>
      <c r="N1338">
        <v>3.7220903673064222E-3</v>
      </c>
    </row>
    <row r="1339" spans="1:14" x14ac:dyDescent="0.2">
      <c r="A1339" s="1" t="s">
        <v>38</v>
      </c>
      <c r="B1339">
        <v>2020</v>
      </c>
      <c r="C1339">
        <v>2</v>
      </c>
      <c r="D1339">
        <v>1</v>
      </c>
      <c r="E1339">
        <v>3</v>
      </c>
      <c r="F1339">
        <v>0</v>
      </c>
      <c r="G1339" s="1">
        <f t="shared" si="26"/>
        <v>1.8437192081587661</v>
      </c>
      <c r="H1339">
        <v>2.179745</v>
      </c>
      <c r="I1339">
        <v>253876</v>
      </c>
      <c r="J1339">
        <f>(H1339/I1339)*1000</f>
        <v>8.5858647528714808E-3</v>
      </c>
      <c r="N1339">
        <v>9.9951018711600722E-3</v>
      </c>
    </row>
    <row r="1340" spans="1:14" x14ac:dyDescent="0.2">
      <c r="A1340" s="1" t="s">
        <v>39</v>
      </c>
      <c r="B1340">
        <v>2020</v>
      </c>
      <c r="C1340">
        <v>3</v>
      </c>
      <c r="D1340">
        <v>1</v>
      </c>
      <c r="E1340">
        <v>5</v>
      </c>
      <c r="F1340">
        <v>1</v>
      </c>
      <c r="G1340" s="1">
        <f t="shared" si="26"/>
        <v>1.6992786164338898</v>
      </c>
      <c r="H1340">
        <v>3.8535849999999998</v>
      </c>
      <c r="I1340">
        <v>817818</v>
      </c>
      <c r="J1340">
        <f>(H1340/I1340)*1000</f>
        <v>4.7120325060098943E-3</v>
      </c>
      <c r="N1340">
        <v>8.2153032263537363E-3</v>
      </c>
    </row>
    <row r="1341" spans="1:14" x14ac:dyDescent="0.2">
      <c r="A1341" s="1" t="s">
        <v>40</v>
      </c>
      <c r="B1341">
        <v>2020</v>
      </c>
      <c r="C1341">
        <v>7</v>
      </c>
      <c r="D1341">
        <v>3</v>
      </c>
      <c r="E1341">
        <v>4</v>
      </c>
      <c r="F1341">
        <v>0</v>
      </c>
      <c r="G1341" s="1">
        <f t="shared" si="26"/>
        <v>3.4423393249933305</v>
      </c>
      <c r="H1341">
        <v>0.44738299999999998</v>
      </c>
      <c r="I1341">
        <v>68577.3</v>
      </c>
      <c r="J1341">
        <f>(H1341/I1341)*1000</f>
        <v>6.5237768182766012E-3</v>
      </c>
      <c r="N1341">
        <v>9.4368272005732681E-2</v>
      </c>
    </row>
    <row r="1342" spans="1:14" x14ac:dyDescent="0.2">
      <c r="A1342" s="1" t="s">
        <v>41</v>
      </c>
      <c r="B1342">
        <v>2020</v>
      </c>
      <c r="C1342">
        <v>7</v>
      </c>
      <c r="D1342">
        <v>3</v>
      </c>
      <c r="E1342">
        <v>4</v>
      </c>
      <c r="F1342">
        <v>0</v>
      </c>
      <c r="G1342" s="1">
        <f t="shared" si="26"/>
        <v>3.4423393249933305</v>
      </c>
      <c r="H1342">
        <v>1.5131140000000001</v>
      </c>
      <c r="I1342">
        <v>263435</v>
      </c>
      <c r="J1342">
        <f>(H1342/I1342)*1000</f>
        <v>5.7437849944008959E-3</v>
      </c>
      <c r="N1342">
        <v>1.0089924273202584E-2</v>
      </c>
    </row>
    <row r="1343" spans="1:14" x14ac:dyDescent="0.2">
      <c r="A1343" s="1" t="s">
        <v>42</v>
      </c>
      <c r="B1343">
        <v>2020</v>
      </c>
      <c r="C1343">
        <v>6</v>
      </c>
      <c r="D1343">
        <v>3</v>
      </c>
      <c r="E1343">
        <v>5</v>
      </c>
      <c r="F1343">
        <v>0</v>
      </c>
      <c r="G1343" s="1">
        <f t="shared" si="26"/>
        <v>3.4607233609761821</v>
      </c>
      <c r="H1343">
        <v>6.0220000000000004E-3</v>
      </c>
      <c r="I1343">
        <v>56223.5</v>
      </c>
      <c r="J1343">
        <f>(H1343/I1343)*1000</f>
        <v>1.071082376586303E-4</v>
      </c>
      <c r="N1343">
        <v>2.0880916681207144E-4</v>
      </c>
    </row>
    <row r="1344" spans="1:14" x14ac:dyDescent="0.2">
      <c r="A1344" s="1" t="s">
        <v>43</v>
      </c>
      <c r="B1344">
        <v>2020</v>
      </c>
      <c r="C1344">
        <v>5</v>
      </c>
      <c r="D1344">
        <v>2</v>
      </c>
      <c r="E1344">
        <v>5</v>
      </c>
      <c r="F1344">
        <v>0</v>
      </c>
      <c r="G1344" s="1">
        <f t="shared" si="26"/>
        <v>3.0819099697950434</v>
      </c>
      <c r="H1344">
        <v>1.009126</v>
      </c>
      <c r="I1344">
        <v>380465</v>
      </c>
      <c r="J1344">
        <f>(H1344/I1344)*1000</f>
        <v>2.6523490991286975E-3</v>
      </c>
      <c r="N1344">
        <v>7.0161791409000971E-3</v>
      </c>
    </row>
    <row r="1345" spans="1:14" x14ac:dyDescent="0.2">
      <c r="A1345" s="1" t="s">
        <v>44</v>
      </c>
      <c r="B1345">
        <v>2020</v>
      </c>
      <c r="C1345" s="1">
        <v>5</v>
      </c>
      <c r="D1345" s="1">
        <v>3</v>
      </c>
      <c r="E1345" s="1">
        <v>4</v>
      </c>
      <c r="F1345" s="1">
        <v>0</v>
      </c>
      <c r="G1345" s="1">
        <f t="shared" ref="G1345:G1348" si="27">LN((0.2*E1345+0.6*C1345+0.16*E1345*C1345+0.8*E1345*D1345+0.58*C1345*D1345)/(1+F1345))</f>
        <v>3.2308043957334744</v>
      </c>
      <c r="H1345">
        <v>7.4183010000000005</v>
      </c>
      <c r="I1345">
        <v>1700000</v>
      </c>
      <c r="J1345">
        <f>(H1345/I1345)*1000</f>
        <v>4.3637064705882361E-3</v>
      </c>
      <c r="N1345">
        <v>8.9180296337145974E-3</v>
      </c>
    </row>
    <row r="1346" spans="1:14" x14ac:dyDescent="0.2">
      <c r="A1346" s="1" t="s">
        <v>45</v>
      </c>
      <c r="B1346">
        <v>2020</v>
      </c>
      <c r="C1346">
        <v>2</v>
      </c>
      <c r="D1346">
        <v>1</v>
      </c>
      <c r="E1346">
        <v>5</v>
      </c>
      <c r="F1346">
        <v>0</v>
      </c>
      <c r="G1346" s="1">
        <f t="shared" si="27"/>
        <v>2.192770226986839</v>
      </c>
      <c r="H1346">
        <v>0.62057399999999996</v>
      </c>
      <c r="I1346">
        <v>180325</v>
      </c>
      <c r="J1346">
        <f>(H1346/I1346)*1000</f>
        <v>3.4414196589491195E-3</v>
      </c>
      <c r="N1346">
        <v>5.6576288927847372E-3</v>
      </c>
    </row>
    <row r="1347" spans="1:14" x14ac:dyDescent="0.2">
      <c r="A1347" s="1" t="s">
        <v>46</v>
      </c>
      <c r="B1347">
        <v>2020</v>
      </c>
      <c r="C1347">
        <v>1</v>
      </c>
      <c r="D1347">
        <v>3</v>
      </c>
      <c r="E1347">
        <v>3</v>
      </c>
      <c r="F1347">
        <v>0</v>
      </c>
      <c r="G1347" s="1">
        <f t="shared" si="27"/>
        <v>2.3627390158137929</v>
      </c>
      <c r="H1347">
        <v>0.35196499999999997</v>
      </c>
      <c r="I1347">
        <v>39171.699999999997</v>
      </c>
      <c r="J1347">
        <f>(H1347/I1347)*1000</f>
        <v>8.9851857335780678E-3</v>
      </c>
      <c r="N1347">
        <v>6.0420127080679223E-3</v>
      </c>
    </row>
    <row r="1348" spans="1:14" x14ac:dyDescent="0.2">
      <c r="A1348" s="1" t="s">
        <v>47</v>
      </c>
      <c r="B1348">
        <v>2020</v>
      </c>
      <c r="C1348" s="1">
        <v>1</v>
      </c>
      <c r="D1348" s="1">
        <v>3</v>
      </c>
      <c r="E1348" s="1">
        <v>5</v>
      </c>
      <c r="F1348" s="1">
        <v>0</v>
      </c>
      <c r="G1348" s="1">
        <f t="shared" si="27"/>
        <v>2.7813006628418027</v>
      </c>
      <c r="H1348">
        <v>2.3072890000000004</v>
      </c>
      <c r="I1348">
        <v>557686</v>
      </c>
      <c r="J1348">
        <f>(H1348/I1348)*1000</f>
        <v>4.137254655845763E-3</v>
      </c>
      <c r="N1348">
        <v>7.503820496588179E-3</v>
      </c>
    </row>
    <row r="1349" spans="1:14" x14ac:dyDescent="0.2">
      <c r="A1349" s="1" t="s">
        <v>48</v>
      </c>
      <c r="B1349">
        <v>2020</v>
      </c>
      <c r="C1349">
        <v>6</v>
      </c>
      <c r="D1349">
        <v>3</v>
      </c>
      <c r="E1349">
        <v>4</v>
      </c>
      <c r="F1349">
        <v>0</v>
      </c>
      <c r="G1349" s="1">
        <f t="shared" ref="G1349:G1352" si="28">LN((0.2*E1349+0.6*C1349+0.16*E1349*C1349+0.8*E1349*D1349+0.58*C1349*D1349)/(1+F1349))</f>
        <v>3.3421548410283721</v>
      </c>
      <c r="H1349">
        <v>1.6926890000000001</v>
      </c>
      <c r="I1349">
        <v>551903</v>
      </c>
      <c r="J1349">
        <f>(H1349/I1349)*1000</f>
        <v>3.067004527969589E-3</v>
      </c>
      <c r="N1349">
        <v>6.5143122871014975E-3</v>
      </c>
    </row>
    <row r="1350" spans="1:14" x14ac:dyDescent="0.2">
      <c r="A1350" s="1" t="s">
        <v>49</v>
      </c>
      <c r="B1350">
        <v>2020</v>
      </c>
      <c r="C1350">
        <v>5</v>
      </c>
      <c r="D1350">
        <v>3</v>
      </c>
      <c r="E1350">
        <v>5</v>
      </c>
      <c r="F1350">
        <v>0</v>
      </c>
      <c r="G1350" s="1">
        <f t="shared" si="28"/>
        <v>3.3568971227655755</v>
      </c>
      <c r="H1350">
        <v>1.0489729999999999</v>
      </c>
      <c r="I1350">
        <v>83920.8</v>
      </c>
      <c r="J1350">
        <f>(H1350/I1350)*1000</f>
        <v>1.2499559108111456E-2</v>
      </c>
      <c r="N1350">
        <v>8.9364211944986133E-3</v>
      </c>
    </row>
    <row r="1351" spans="1:14" x14ac:dyDescent="0.2">
      <c r="A1351" s="1" t="s">
        <v>50</v>
      </c>
      <c r="B1351">
        <v>2020</v>
      </c>
      <c r="C1351">
        <v>1</v>
      </c>
      <c r="D1351">
        <v>1</v>
      </c>
      <c r="E1351">
        <v>1</v>
      </c>
      <c r="F1351">
        <v>0</v>
      </c>
      <c r="G1351" s="1">
        <f t="shared" si="28"/>
        <v>0.85015092936961023</v>
      </c>
      <c r="H1351">
        <v>1.2083009999999998</v>
      </c>
      <c r="I1351">
        <v>342719</v>
      </c>
      <c r="J1351">
        <f>(H1351/I1351)*1000</f>
        <v>3.525631785807031E-3</v>
      </c>
      <c r="N1351">
        <v>7.0201007717404715E-3</v>
      </c>
    </row>
    <row r="1352" spans="1:14" x14ac:dyDescent="0.2">
      <c r="A1352" s="1" t="s">
        <v>51</v>
      </c>
      <c r="B1352">
        <v>2020</v>
      </c>
      <c r="C1352">
        <v>3</v>
      </c>
      <c r="D1352">
        <v>3</v>
      </c>
      <c r="E1352">
        <v>5</v>
      </c>
      <c r="F1352">
        <v>0</v>
      </c>
      <c r="G1352" s="1">
        <f t="shared" si="28"/>
        <v>3.1099534176440136</v>
      </c>
      <c r="H1352">
        <v>3.3090000000000001E-2</v>
      </c>
      <c r="I1352">
        <v>39107.599999999999</v>
      </c>
      <c r="J1352">
        <f>(H1352/I1352)*1000</f>
        <v>8.4612709550061893E-4</v>
      </c>
      <c r="N1352">
        <v>1.4909586765152446E-3</v>
      </c>
    </row>
    <row r="1353" spans="1:14" x14ac:dyDescent="0.2">
      <c r="A1353" s="1" t="s">
        <v>2</v>
      </c>
      <c r="B1353">
        <v>2021</v>
      </c>
      <c r="C1353">
        <v>7</v>
      </c>
      <c r="D1353">
        <v>2</v>
      </c>
      <c r="E1353">
        <v>5</v>
      </c>
      <c r="F1353">
        <v>0</v>
      </c>
      <c r="G1353" s="1">
        <f t="shared" ref="G1353" si="29">LN((0.2*E1353+0.6*C1353+0.16*E1353*C1353+0.8*E1353*D1353+0.58*C1353*D1353)/(1+F1353))</f>
        <v>3.2928695047765273</v>
      </c>
      <c r="H1353">
        <v>1.194221</v>
      </c>
      <c r="I1353">
        <v>249570</v>
      </c>
      <c r="J1353">
        <f>(H1353/I1353)*1000</f>
        <v>4.785114396762432E-3</v>
      </c>
    </row>
    <row r="1354" spans="1:14" x14ac:dyDescent="0.2">
      <c r="A1354" s="1" t="s">
        <v>3</v>
      </c>
      <c r="B1354">
        <v>2021</v>
      </c>
      <c r="C1354" s="1">
        <v>7</v>
      </c>
      <c r="D1354" s="1">
        <v>3</v>
      </c>
      <c r="E1354" s="1">
        <v>4</v>
      </c>
      <c r="F1354" s="1">
        <v>0</v>
      </c>
      <c r="G1354" s="1">
        <f t="shared" ref="G1354:G1360" si="30">LN((0.2*E1354+0.6*C1354+0.16*E1354*C1354+0.8*E1354*D1354+0.58*C1354*D1354)/(1+F1354))</f>
        <v>3.4423393249933305</v>
      </c>
      <c r="H1354">
        <v>5.2533000000000003E-2</v>
      </c>
      <c r="I1354">
        <v>48606.5</v>
      </c>
      <c r="J1354">
        <f>(H1354/I1354)*1000</f>
        <v>1.0807813769763304E-3</v>
      </c>
    </row>
    <row r="1355" spans="1:14" x14ac:dyDescent="0.2">
      <c r="A1355" s="1" t="s">
        <v>4</v>
      </c>
      <c r="B1355">
        <v>2021</v>
      </c>
      <c r="C1355">
        <v>1</v>
      </c>
      <c r="D1355">
        <v>3</v>
      </c>
      <c r="E1355">
        <v>5</v>
      </c>
      <c r="F1355">
        <v>1</v>
      </c>
      <c r="G1355" s="1">
        <f t="shared" si="30"/>
        <v>2.0881534822818573</v>
      </c>
      <c r="H1355">
        <v>1.468075</v>
      </c>
      <c r="I1355">
        <v>404884</v>
      </c>
      <c r="J1355">
        <f>(H1355/I1355)*1000</f>
        <v>3.6259150769109177E-3</v>
      </c>
    </row>
    <row r="1356" spans="1:14" x14ac:dyDescent="0.2">
      <c r="A1356" s="1" t="s">
        <v>5</v>
      </c>
      <c r="B1356">
        <v>2021</v>
      </c>
      <c r="C1356">
        <v>1</v>
      </c>
      <c r="D1356">
        <v>3</v>
      </c>
      <c r="E1356">
        <v>5</v>
      </c>
      <c r="F1356">
        <v>0</v>
      </c>
      <c r="G1356" s="1">
        <f t="shared" si="30"/>
        <v>2.7813006628418027</v>
      </c>
      <c r="H1356">
        <v>0.99701600000000001</v>
      </c>
      <c r="I1356">
        <v>152502</v>
      </c>
      <c r="J1356">
        <f>(H1356/I1356)*1000</f>
        <v>6.5377240954216992E-3</v>
      </c>
    </row>
    <row r="1357" spans="1:14" x14ac:dyDescent="0.2">
      <c r="A1357" s="1" t="s">
        <v>6</v>
      </c>
      <c r="B1357">
        <v>2021</v>
      </c>
      <c r="C1357">
        <v>2</v>
      </c>
      <c r="D1357">
        <v>1</v>
      </c>
      <c r="E1357">
        <v>3</v>
      </c>
      <c r="F1357">
        <v>1</v>
      </c>
      <c r="G1357" s="1">
        <f t="shared" si="30"/>
        <v>1.1505720275988207</v>
      </c>
      <c r="H1357">
        <v>27.353877000000001</v>
      </c>
      <c r="I1357">
        <v>3000000</v>
      </c>
      <c r="J1357">
        <f>(H1357/I1357)*1000</f>
        <v>9.1179590000000001E-3</v>
      </c>
    </row>
    <row r="1358" spans="1:14" x14ac:dyDescent="0.2">
      <c r="A1358" s="1" t="s">
        <v>7</v>
      </c>
      <c r="B1358">
        <v>2021</v>
      </c>
      <c r="C1358">
        <v>3</v>
      </c>
      <c r="D1358">
        <v>1</v>
      </c>
      <c r="E1358">
        <v>3</v>
      </c>
      <c r="F1358">
        <v>1</v>
      </c>
      <c r="G1358" s="1">
        <f t="shared" si="30"/>
        <v>1.3837912309017721</v>
      </c>
      <c r="H1358">
        <v>2.4315189999999998</v>
      </c>
      <c r="I1358">
        <v>418140</v>
      </c>
      <c r="J1358">
        <f>(H1358/I1358)*1000</f>
        <v>5.815083464868225E-3</v>
      </c>
    </row>
    <row r="1359" spans="1:14" x14ac:dyDescent="0.2">
      <c r="A1359" s="1" t="s">
        <v>8</v>
      </c>
      <c r="B1359">
        <v>2021</v>
      </c>
      <c r="C1359">
        <v>1</v>
      </c>
      <c r="D1359">
        <v>1</v>
      </c>
      <c r="E1359">
        <v>3</v>
      </c>
      <c r="F1359">
        <v>0</v>
      </c>
      <c r="G1359" s="1">
        <f t="shared" si="30"/>
        <v>1.5390154481375546</v>
      </c>
      <c r="H1359">
        <v>3.1025309999999999</v>
      </c>
      <c r="I1359">
        <v>301918</v>
      </c>
      <c r="J1359">
        <f>(H1359/I1359)*1000</f>
        <v>1.0276071648593326E-2</v>
      </c>
    </row>
    <row r="1360" spans="1:14" x14ac:dyDescent="0.2">
      <c r="A1360" s="1" t="s">
        <v>9</v>
      </c>
      <c r="B1360">
        <v>2021</v>
      </c>
      <c r="C1360">
        <v>7</v>
      </c>
      <c r="D1360">
        <v>3</v>
      </c>
      <c r="E1360">
        <v>5</v>
      </c>
      <c r="F1360">
        <v>0</v>
      </c>
      <c r="G1360" s="1">
        <f t="shared" si="30"/>
        <v>3.5547764695904562</v>
      </c>
      <c r="H1360">
        <v>0.33888400000000002</v>
      </c>
      <c r="I1360">
        <v>60380</v>
      </c>
      <c r="J1360">
        <f>(H1360/I1360)*1000</f>
        <v>5.6125207022192786E-3</v>
      </c>
    </row>
    <row r="1361" spans="1:10" x14ac:dyDescent="0.2">
      <c r="A1361" s="1" t="s">
        <v>10</v>
      </c>
      <c r="B1361">
        <v>2021</v>
      </c>
      <c r="C1361">
        <v>1</v>
      </c>
      <c r="D1361">
        <v>1</v>
      </c>
      <c r="E1361">
        <v>3</v>
      </c>
      <c r="F1361">
        <v>0</v>
      </c>
      <c r="G1361" s="1">
        <f t="shared" ref="G1361:G1365" si="31">LN((0.2*E1361+0.6*C1361+0.16*E1361*C1361+0.8*E1361*D1361+0.58*C1361*D1361)/(1+F1361))</f>
        <v>1.5390154481375546</v>
      </c>
      <c r="H1361">
        <v>12.994380999999999</v>
      </c>
      <c r="I1361">
        <v>1400000</v>
      </c>
      <c r="J1361">
        <f>(H1361/I1361)*1000</f>
        <v>9.2817007142857125E-3</v>
      </c>
    </row>
    <row r="1362" spans="1:10" x14ac:dyDescent="0.2">
      <c r="A1362" s="1" t="s">
        <v>11</v>
      </c>
      <c r="B1362">
        <v>2021</v>
      </c>
      <c r="C1362">
        <v>6</v>
      </c>
      <c r="D1362">
        <v>3</v>
      </c>
      <c r="E1362">
        <v>5</v>
      </c>
      <c r="F1362">
        <v>0</v>
      </c>
      <c r="G1362" s="1">
        <f t="shared" si="31"/>
        <v>3.4607233609761821</v>
      </c>
      <c r="H1362">
        <v>6.9399410000000001</v>
      </c>
      <c r="I1362">
        <v>603845</v>
      </c>
      <c r="J1362">
        <f>(H1362/I1362)*1000</f>
        <v>1.1492917884556468E-2</v>
      </c>
    </row>
    <row r="1363" spans="1:10" x14ac:dyDescent="0.2">
      <c r="A1363" s="1" t="s">
        <v>12</v>
      </c>
      <c r="B1363">
        <v>2021</v>
      </c>
      <c r="C1363">
        <v>5</v>
      </c>
      <c r="D1363">
        <v>3</v>
      </c>
      <c r="E1363">
        <v>5</v>
      </c>
      <c r="F1363">
        <v>0</v>
      </c>
      <c r="G1363" s="1">
        <f t="shared" si="31"/>
        <v>3.3568971227655755</v>
      </c>
      <c r="H1363">
        <v>0</v>
      </c>
      <c r="I1363">
        <v>86432.5</v>
      </c>
      <c r="J1363">
        <f>(H1363/I1363)*1000</f>
        <v>0</v>
      </c>
    </row>
    <row r="1364" spans="1:10" x14ac:dyDescent="0.2">
      <c r="A1364" s="1" t="s">
        <v>13</v>
      </c>
      <c r="B1364">
        <v>2021</v>
      </c>
      <c r="C1364">
        <v>5</v>
      </c>
      <c r="D1364">
        <v>3</v>
      </c>
      <c r="E1364">
        <v>5</v>
      </c>
      <c r="F1364">
        <v>0</v>
      </c>
      <c r="G1364" s="1">
        <f t="shared" si="31"/>
        <v>3.3568971227655755</v>
      </c>
      <c r="H1364">
        <v>5.3381999999999999E-2</v>
      </c>
      <c r="I1364">
        <v>100871</v>
      </c>
      <c r="J1364">
        <f>(H1364/I1364)*1000</f>
        <v>5.2921057588404998E-4</v>
      </c>
    </row>
    <row r="1365" spans="1:10" x14ac:dyDescent="0.2">
      <c r="A1365" s="1" t="s">
        <v>14</v>
      </c>
      <c r="B1365">
        <v>2021</v>
      </c>
      <c r="C1365">
        <v>4</v>
      </c>
      <c r="D1365">
        <v>3</v>
      </c>
      <c r="E1365">
        <v>4</v>
      </c>
      <c r="F1365">
        <v>0</v>
      </c>
      <c r="G1365" s="1">
        <f t="shared" si="31"/>
        <v>3.1054831375131102</v>
      </c>
      <c r="H1365">
        <v>12.303609</v>
      </c>
      <c r="I1365">
        <v>849070</v>
      </c>
      <c r="J1365">
        <f>(H1365/I1365)*1000</f>
        <v>1.4490688635801522E-2</v>
      </c>
    </row>
    <row r="1366" spans="1:10" x14ac:dyDescent="0.2">
      <c r="A1366" s="1" t="s">
        <v>15</v>
      </c>
      <c r="B1366">
        <v>2021</v>
      </c>
      <c r="C1366">
        <v>5</v>
      </c>
      <c r="D1366">
        <v>2</v>
      </c>
      <c r="E1366">
        <v>4</v>
      </c>
      <c r="F1366">
        <v>0</v>
      </c>
      <c r="G1366" s="1">
        <f t="shared" ref="G1366:G1370" si="32">LN((0.2*E1366+0.6*C1366+0.16*E1366*C1366+0.8*E1366*D1366+0.58*C1366*D1366)/(1+F1366))</f>
        <v>2.954910279033736</v>
      </c>
      <c r="H1366">
        <v>6.0819669999999997</v>
      </c>
      <c r="I1366">
        <v>385038</v>
      </c>
      <c r="J1366">
        <f>(H1366/I1366)*1000</f>
        <v>1.5795757821305947E-2</v>
      </c>
    </row>
    <row r="1367" spans="1:10" x14ac:dyDescent="0.2">
      <c r="A1367" s="1" t="s">
        <v>16</v>
      </c>
      <c r="B1367">
        <v>2021</v>
      </c>
      <c r="C1367">
        <v>2</v>
      </c>
      <c r="D1367">
        <v>1</v>
      </c>
      <c r="E1367">
        <v>5</v>
      </c>
      <c r="F1367">
        <v>0</v>
      </c>
      <c r="G1367" s="1">
        <f t="shared" si="32"/>
        <v>2.192770226986839</v>
      </c>
      <c r="H1367">
        <v>1.1345989999999999</v>
      </c>
      <c r="I1367">
        <v>182286</v>
      </c>
      <c r="J1367">
        <f>(H1367/I1367)*1000</f>
        <v>6.2242794290291083E-3</v>
      </c>
    </row>
    <row r="1368" spans="1:10" x14ac:dyDescent="0.2">
      <c r="A1368" s="1" t="s">
        <v>17</v>
      </c>
      <c r="B1368">
        <v>2021</v>
      </c>
      <c r="C1368">
        <v>5</v>
      </c>
      <c r="D1368">
        <v>3</v>
      </c>
      <c r="E1368">
        <v>5</v>
      </c>
      <c r="F1368">
        <v>0</v>
      </c>
      <c r="G1368" s="1">
        <f t="shared" si="32"/>
        <v>3.3568971227655755</v>
      </c>
      <c r="H1368">
        <v>1.7522249999999999</v>
      </c>
      <c r="I1368">
        <v>172288</v>
      </c>
      <c r="J1368">
        <f>(H1368/I1368)*1000</f>
        <v>1.0170325269316492E-2</v>
      </c>
    </row>
    <row r="1369" spans="1:10" x14ac:dyDescent="0.2">
      <c r="A1369" s="1" t="s">
        <v>18</v>
      </c>
      <c r="B1369">
        <v>2021</v>
      </c>
      <c r="C1369">
        <v>5</v>
      </c>
      <c r="D1369">
        <v>2</v>
      </c>
      <c r="E1369">
        <v>5</v>
      </c>
      <c r="F1369">
        <v>0</v>
      </c>
      <c r="G1369" s="1">
        <f t="shared" si="32"/>
        <v>3.0819099697950434</v>
      </c>
      <c r="H1369">
        <v>5.6831360000000002</v>
      </c>
      <c r="I1369">
        <v>230273</v>
      </c>
      <c r="J1369">
        <f>(H1369/I1369)*1000</f>
        <v>2.4679992878018697E-2</v>
      </c>
    </row>
    <row r="1370" spans="1:10" x14ac:dyDescent="0.2">
      <c r="A1370" s="1" t="s">
        <v>19</v>
      </c>
      <c r="B1370">
        <v>2021</v>
      </c>
      <c r="C1370">
        <v>5</v>
      </c>
      <c r="D1370">
        <v>3</v>
      </c>
      <c r="E1370">
        <v>3</v>
      </c>
      <c r="F1370">
        <v>0</v>
      </c>
      <c r="G1370" s="1">
        <f t="shared" si="32"/>
        <v>3.0864866368224551</v>
      </c>
      <c r="H1370">
        <v>2.0192299999999999</v>
      </c>
      <c r="I1370">
        <v>247339</v>
      </c>
      <c r="J1370">
        <f>(H1370/I1370)*1000</f>
        <v>8.1638156538192518E-3</v>
      </c>
    </row>
    <row r="1371" spans="1:10" x14ac:dyDescent="0.2">
      <c r="A1371" s="1" t="s">
        <v>20</v>
      </c>
      <c r="B1371">
        <v>2021</v>
      </c>
      <c r="C1371" s="1">
        <v>0</v>
      </c>
      <c r="D1371" s="1">
        <v>2</v>
      </c>
      <c r="E1371" s="1">
        <v>1</v>
      </c>
      <c r="F1371" s="1">
        <v>1</v>
      </c>
      <c r="G1371" s="1">
        <f t="shared" ref="G1371:G1380" si="33">LN((0.2*E1371+0.6*C1371+0.16*E1371*C1371+0.8*E1371*D1371+0.58*C1371*D1371)/(1+F1371))</f>
        <v>-0.10536051565782628</v>
      </c>
      <c r="H1371">
        <v>2.562462</v>
      </c>
      <c r="I1371">
        <v>80124.899999999994</v>
      </c>
      <c r="J1371">
        <f>(H1371/I1371)*1000</f>
        <v>3.1980844905890683E-2</v>
      </c>
    </row>
    <row r="1372" spans="1:10" x14ac:dyDescent="0.2">
      <c r="A1372" s="1" t="s">
        <v>21</v>
      </c>
      <c r="B1372">
        <v>2021</v>
      </c>
      <c r="C1372">
        <v>3</v>
      </c>
      <c r="D1372">
        <v>2</v>
      </c>
      <c r="E1372">
        <v>1</v>
      </c>
      <c r="F1372">
        <v>0</v>
      </c>
      <c r="G1372" s="1">
        <f t="shared" si="33"/>
        <v>2.0228711901914416</v>
      </c>
      <c r="H1372">
        <v>3.8248929999999999</v>
      </c>
      <c r="I1372">
        <v>427544</v>
      </c>
      <c r="J1372">
        <f>(H1372/I1372)*1000</f>
        <v>8.9461973504481405E-3</v>
      </c>
    </row>
    <row r="1373" spans="1:10" x14ac:dyDescent="0.2">
      <c r="A1373" s="1" t="s">
        <v>22</v>
      </c>
      <c r="B1373">
        <v>2021</v>
      </c>
      <c r="C1373">
        <v>7</v>
      </c>
      <c r="D1373">
        <v>3</v>
      </c>
      <c r="E1373">
        <v>5</v>
      </c>
      <c r="F1373">
        <v>0</v>
      </c>
      <c r="G1373" s="1">
        <f t="shared" si="33"/>
        <v>3.5547764695904562</v>
      </c>
      <c r="H1373">
        <v>6.3535890000000004</v>
      </c>
      <c r="I1373">
        <v>581951</v>
      </c>
      <c r="J1373">
        <f>(H1373/I1373)*1000</f>
        <v>1.0917738778694426E-2</v>
      </c>
    </row>
    <row r="1374" spans="1:10" x14ac:dyDescent="0.2">
      <c r="A1374" s="1" t="s">
        <v>23</v>
      </c>
      <c r="B1374">
        <v>2021</v>
      </c>
      <c r="C1374">
        <v>2</v>
      </c>
      <c r="D1374">
        <v>2</v>
      </c>
      <c r="E1374">
        <v>5</v>
      </c>
      <c r="F1374">
        <v>0</v>
      </c>
      <c r="G1374" s="1">
        <f t="shared" si="33"/>
        <v>2.647592232065096</v>
      </c>
      <c r="H1374">
        <v>7.4103089999999998</v>
      </c>
      <c r="I1374">
        <v>558976</v>
      </c>
      <c r="J1374">
        <f>(H1374/I1374)*1000</f>
        <v>1.3256935897068925E-2</v>
      </c>
    </row>
    <row r="1375" spans="1:10" x14ac:dyDescent="0.2">
      <c r="A1375" s="1" t="s">
        <v>24</v>
      </c>
      <c r="B1375">
        <v>2021</v>
      </c>
      <c r="C1375">
        <v>1</v>
      </c>
      <c r="D1375">
        <v>3</v>
      </c>
      <c r="E1375">
        <v>4</v>
      </c>
      <c r="F1375">
        <v>0</v>
      </c>
      <c r="G1375" s="1">
        <f t="shared" si="33"/>
        <v>2.5937610547000824</v>
      </c>
      <c r="H1375">
        <v>1.647146</v>
      </c>
      <c r="I1375">
        <v>377187</v>
      </c>
      <c r="J1375">
        <f>(H1375/I1375)*1000</f>
        <v>4.3669214474517945E-3</v>
      </c>
    </row>
    <row r="1376" spans="1:10" x14ac:dyDescent="0.2">
      <c r="A1376" s="1" t="s">
        <v>25</v>
      </c>
      <c r="B1376">
        <v>2021</v>
      </c>
      <c r="C1376">
        <v>5</v>
      </c>
      <c r="D1376">
        <v>1</v>
      </c>
      <c r="E1376">
        <v>3</v>
      </c>
      <c r="F1376">
        <v>0</v>
      </c>
      <c r="G1376" s="1">
        <f t="shared" si="33"/>
        <v>2.4248027257182949</v>
      </c>
      <c r="H1376">
        <v>2.0309749999999998</v>
      </c>
      <c r="I1376">
        <v>133060</v>
      </c>
      <c r="J1376">
        <f>(H1376/I1376)*1000</f>
        <v>1.5263602885916126E-2</v>
      </c>
    </row>
    <row r="1377" spans="1:10" x14ac:dyDescent="0.2">
      <c r="A1377" s="1" t="s">
        <v>26</v>
      </c>
      <c r="B1377">
        <v>2021</v>
      </c>
      <c r="C1377" s="1">
        <v>1</v>
      </c>
      <c r="D1377" s="1">
        <v>3</v>
      </c>
      <c r="E1377" s="1">
        <v>1</v>
      </c>
      <c r="F1377" s="1">
        <v>0</v>
      </c>
      <c r="G1377" s="1">
        <f t="shared" si="33"/>
        <v>1.62924053973028</v>
      </c>
      <c r="H1377">
        <v>3.5725470000000001</v>
      </c>
      <c r="I1377">
        <v>338873</v>
      </c>
      <c r="J1377">
        <f>(H1377/I1377)*1000</f>
        <v>1.0542436251929188E-2</v>
      </c>
    </row>
    <row r="1378" spans="1:10" x14ac:dyDescent="0.2">
      <c r="A1378" s="1" t="s">
        <v>27</v>
      </c>
      <c r="B1378">
        <v>2021</v>
      </c>
      <c r="C1378">
        <v>1</v>
      </c>
      <c r="D1378">
        <v>1</v>
      </c>
      <c r="E1378">
        <v>5</v>
      </c>
      <c r="F1378">
        <v>0</v>
      </c>
      <c r="G1378" s="1">
        <f t="shared" si="33"/>
        <v>1.9430489167742813</v>
      </c>
      <c r="H1378">
        <v>0.54720299999999999</v>
      </c>
      <c r="I1378">
        <v>62867.4</v>
      </c>
      <c r="J1378">
        <f>(H1378/I1378)*1000</f>
        <v>8.7040819248131781E-3</v>
      </c>
    </row>
    <row r="1379" spans="1:10" x14ac:dyDescent="0.2">
      <c r="A1379" s="1" t="s">
        <v>28</v>
      </c>
      <c r="B1379">
        <v>2021</v>
      </c>
      <c r="C1379">
        <v>0</v>
      </c>
      <c r="D1379">
        <v>3</v>
      </c>
      <c r="E1379">
        <v>3</v>
      </c>
      <c r="F1379">
        <v>1</v>
      </c>
      <c r="G1379" s="1">
        <f t="shared" si="33"/>
        <v>1.3609765531356008</v>
      </c>
      <c r="H1379">
        <v>1.4406140000000001</v>
      </c>
      <c r="I1379">
        <v>120687</v>
      </c>
      <c r="J1379">
        <f>(H1379/I1379)*1000</f>
        <v>1.19367786091294E-2</v>
      </c>
    </row>
    <row r="1380" spans="1:10" x14ac:dyDescent="0.2">
      <c r="A1380" s="1" t="s">
        <v>29</v>
      </c>
      <c r="B1380">
        <v>2021</v>
      </c>
      <c r="C1380">
        <v>1</v>
      </c>
      <c r="D1380">
        <v>3</v>
      </c>
      <c r="E1380">
        <v>5</v>
      </c>
      <c r="F1380">
        <v>0</v>
      </c>
      <c r="G1380" s="1">
        <f t="shared" si="33"/>
        <v>2.7813006628418027</v>
      </c>
      <c r="H1380">
        <v>0.35658300000000004</v>
      </c>
      <c r="I1380">
        <v>189459</v>
      </c>
      <c r="J1380">
        <f>(H1380/I1380)*1000</f>
        <v>1.8821116969898503E-3</v>
      </c>
    </row>
    <row r="1381" spans="1:10" x14ac:dyDescent="0.2">
      <c r="A1381" s="1" t="s">
        <v>30</v>
      </c>
      <c r="B1381">
        <v>2021</v>
      </c>
      <c r="C1381" s="1">
        <v>1</v>
      </c>
      <c r="D1381" s="1">
        <v>3</v>
      </c>
      <c r="E1381" s="1">
        <v>4</v>
      </c>
      <c r="F1381" s="1">
        <v>0</v>
      </c>
      <c r="G1381" s="1">
        <f t="shared" ref="G1381:G1394" si="34">LN((0.2*E1381+0.6*C1381+0.16*E1381*C1381+0.8*E1381*D1381+0.58*C1381*D1381)/(1+F1381))</f>
        <v>2.5937610547000824</v>
      </c>
      <c r="H1381">
        <v>0.45606999999999998</v>
      </c>
      <c r="I1381">
        <v>102466</v>
      </c>
      <c r="J1381">
        <f>(H1381/I1381)*1000</f>
        <v>4.4509398239416E-3</v>
      </c>
    </row>
    <row r="1382" spans="1:10" x14ac:dyDescent="0.2">
      <c r="A1382" s="1" t="s">
        <v>31</v>
      </c>
      <c r="B1382">
        <v>2021</v>
      </c>
      <c r="C1382">
        <v>5</v>
      </c>
      <c r="D1382">
        <v>3</v>
      </c>
      <c r="E1382">
        <v>5</v>
      </c>
      <c r="F1382">
        <v>0</v>
      </c>
      <c r="G1382" s="1">
        <f t="shared" si="34"/>
        <v>3.3568971227655755</v>
      </c>
      <c r="H1382">
        <v>9.6721330000000005</v>
      </c>
      <c r="I1382">
        <v>713915</v>
      </c>
      <c r="J1382">
        <f>(H1382/I1382)*1000</f>
        <v>1.3548017621145375E-2</v>
      </c>
    </row>
    <row r="1383" spans="1:10" x14ac:dyDescent="0.2">
      <c r="A1383" s="1" t="s">
        <v>32</v>
      </c>
      <c r="B1383">
        <v>2021</v>
      </c>
      <c r="C1383">
        <v>0</v>
      </c>
      <c r="D1383">
        <v>1</v>
      </c>
      <c r="E1383">
        <v>1</v>
      </c>
      <c r="F1383">
        <v>1</v>
      </c>
      <c r="G1383" s="1">
        <f t="shared" si="34"/>
        <v>-0.69314718055994529</v>
      </c>
      <c r="H1383">
        <v>1.9675000000000002E-2</v>
      </c>
      <c r="I1383">
        <v>105497</v>
      </c>
      <c r="J1383">
        <f>(H1383/I1383)*1000</f>
        <v>1.8649819426144821E-4</v>
      </c>
    </row>
    <row r="1384" spans="1:10" x14ac:dyDescent="0.2">
      <c r="A1384" s="1" t="s">
        <v>33</v>
      </c>
      <c r="B1384">
        <v>2021</v>
      </c>
      <c r="C1384">
        <v>4</v>
      </c>
      <c r="D1384">
        <v>1</v>
      </c>
      <c r="E1384">
        <v>3</v>
      </c>
      <c r="F1384">
        <v>0</v>
      </c>
      <c r="G1384" s="1">
        <f t="shared" si="34"/>
        <v>2.2659211086224542</v>
      </c>
      <c r="H1384">
        <v>18.306919000000001</v>
      </c>
      <c r="I1384">
        <v>1500000</v>
      </c>
      <c r="J1384">
        <f>(H1384/I1384)*1000</f>
        <v>1.2204612666666668E-2</v>
      </c>
    </row>
    <row r="1385" spans="1:10" x14ac:dyDescent="0.2">
      <c r="A1385" s="1" t="s">
        <v>34</v>
      </c>
      <c r="B1385">
        <v>2021</v>
      </c>
      <c r="C1385">
        <v>2</v>
      </c>
      <c r="D1385">
        <v>3</v>
      </c>
      <c r="E1385">
        <v>1</v>
      </c>
      <c r="F1385">
        <v>0</v>
      </c>
      <c r="G1385" s="1">
        <f t="shared" si="34"/>
        <v>2.0281482472922852</v>
      </c>
      <c r="H1385">
        <v>17.758457</v>
      </c>
      <c r="I1385">
        <v>596845</v>
      </c>
      <c r="J1385">
        <f>(H1385/I1385)*1000</f>
        <v>2.9753884174283107E-2</v>
      </c>
    </row>
    <row r="1386" spans="1:10" x14ac:dyDescent="0.2">
      <c r="A1386" s="1" t="s">
        <v>35</v>
      </c>
      <c r="B1386">
        <v>2021</v>
      </c>
      <c r="C1386">
        <v>1</v>
      </c>
      <c r="D1386">
        <v>3</v>
      </c>
      <c r="E1386">
        <v>5</v>
      </c>
      <c r="F1386">
        <v>0</v>
      </c>
      <c r="G1386" s="1">
        <f t="shared" si="34"/>
        <v>2.7813006628418027</v>
      </c>
      <c r="H1386">
        <v>0.15426799999999999</v>
      </c>
      <c r="I1386">
        <v>49823.3</v>
      </c>
      <c r="J1386">
        <f>(H1386/I1386)*1000</f>
        <v>3.0963023324428523E-3</v>
      </c>
    </row>
    <row r="1387" spans="1:10" x14ac:dyDescent="0.2">
      <c r="A1387" s="1" t="s">
        <v>36</v>
      </c>
      <c r="B1387">
        <v>2021</v>
      </c>
      <c r="C1387">
        <v>2</v>
      </c>
      <c r="D1387">
        <v>2</v>
      </c>
      <c r="E1387">
        <v>5</v>
      </c>
      <c r="F1387">
        <v>1</v>
      </c>
      <c r="G1387" s="1">
        <f t="shared" si="34"/>
        <v>1.9544450515051508</v>
      </c>
      <c r="H1387">
        <v>10.822376</v>
      </c>
      <c r="I1387">
        <v>663757</v>
      </c>
      <c r="J1387">
        <f>(H1387/I1387)*1000</f>
        <v>1.6304725976524541E-2</v>
      </c>
    </row>
    <row r="1388" spans="1:10" x14ac:dyDescent="0.2">
      <c r="A1388" s="1" t="s">
        <v>37</v>
      </c>
      <c r="B1388">
        <v>2021</v>
      </c>
      <c r="C1388">
        <v>5</v>
      </c>
      <c r="D1388">
        <v>3</v>
      </c>
      <c r="E1388">
        <v>5</v>
      </c>
      <c r="F1388">
        <v>0</v>
      </c>
      <c r="G1388" s="1">
        <f t="shared" si="34"/>
        <v>3.3568971227655755</v>
      </c>
      <c r="H1388">
        <v>1.5138699999999998</v>
      </c>
      <c r="I1388">
        <v>214779</v>
      </c>
      <c r="J1388">
        <f>(H1388/I1388)*1000</f>
        <v>7.0485010173247835E-3</v>
      </c>
    </row>
    <row r="1389" spans="1:10" x14ac:dyDescent="0.2">
      <c r="A1389" s="1" t="s">
        <v>38</v>
      </c>
      <c r="B1389">
        <v>2021</v>
      </c>
      <c r="C1389">
        <v>2</v>
      </c>
      <c r="D1389">
        <v>1</v>
      </c>
      <c r="E1389">
        <v>3</v>
      </c>
      <c r="F1389">
        <v>0</v>
      </c>
      <c r="G1389" s="1">
        <f t="shared" si="34"/>
        <v>1.8437192081587661</v>
      </c>
      <c r="H1389">
        <v>2.8055470000000002</v>
      </c>
      <c r="I1389">
        <v>261018</v>
      </c>
      <c r="J1389">
        <f>(H1389/I1389)*1000</f>
        <v>1.0748480947674107E-2</v>
      </c>
    </row>
    <row r="1390" spans="1:10" x14ac:dyDescent="0.2">
      <c r="A1390" s="1" t="s">
        <v>39</v>
      </c>
      <c r="B1390">
        <v>2021</v>
      </c>
      <c r="C1390">
        <v>3</v>
      </c>
      <c r="D1390">
        <v>1</v>
      </c>
      <c r="E1390">
        <v>5</v>
      </c>
      <c r="F1390">
        <v>1</v>
      </c>
      <c r="G1390" s="1">
        <f t="shared" si="34"/>
        <v>1.6992786164338898</v>
      </c>
      <c r="H1390">
        <v>10.005715</v>
      </c>
      <c r="I1390">
        <v>827845</v>
      </c>
      <c r="J1390">
        <f>(H1390/I1390)*1000</f>
        <v>1.2086459421751657E-2</v>
      </c>
    </row>
    <row r="1391" spans="1:10" x14ac:dyDescent="0.2">
      <c r="A1391" s="1" t="s">
        <v>40</v>
      </c>
      <c r="B1391">
        <v>2021</v>
      </c>
      <c r="C1391">
        <v>7</v>
      </c>
      <c r="D1391">
        <v>3</v>
      </c>
      <c r="E1391">
        <v>4</v>
      </c>
      <c r="F1391">
        <v>0</v>
      </c>
      <c r="G1391" s="1">
        <f t="shared" si="34"/>
        <v>3.4423393249933305</v>
      </c>
      <c r="H1391">
        <v>6.6436599999999997</v>
      </c>
      <c r="I1391">
        <v>70069.2</v>
      </c>
      <c r="J1391">
        <f>(H1391/I1391)*1000</f>
        <v>9.481569648290547E-2</v>
      </c>
    </row>
    <row r="1392" spans="1:10" x14ac:dyDescent="0.2">
      <c r="A1392" s="1" t="s">
        <v>41</v>
      </c>
      <c r="B1392">
        <v>2021</v>
      </c>
      <c r="C1392">
        <v>7</v>
      </c>
      <c r="D1392">
        <v>3</v>
      </c>
      <c r="E1392">
        <v>4</v>
      </c>
      <c r="F1392">
        <v>0</v>
      </c>
      <c r="G1392" s="1">
        <f t="shared" si="34"/>
        <v>3.4423393249933305</v>
      </c>
      <c r="H1392">
        <v>3.2375940000000001</v>
      </c>
      <c r="I1392">
        <v>272224</v>
      </c>
      <c r="J1392">
        <f>(H1392/I1392)*1000</f>
        <v>1.1893124779593277E-2</v>
      </c>
    </row>
    <row r="1393" spans="1:10" x14ac:dyDescent="0.2">
      <c r="A1393" s="1" t="s">
        <v>42</v>
      </c>
      <c r="B1393">
        <v>2021</v>
      </c>
      <c r="C1393">
        <v>6</v>
      </c>
      <c r="D1393">
        <v>3</v>
      </c>
      <c r="E1393">
        <v>5</v>
      </c>
      <c r="F1393">
        <v>0</v>
      </c>
      <c r="G1393" s="1">
        <f t="shared" si="34"/>
        <v>3.4607233609761821</v>
      </c>
      <c r="H1393">
        <v>2.7138000000000002E-2</v>
      </c>
      <c r="I1393">
        <v>58068.800000000003</v>
      </c>
      <c r="J1393">
        <f>(H1393/I1393)*1000</f>
        <v>4.6734218719863337E-4</v>
      </c>
    </row>
    <row r="1394" spans="1:10" x14ac:dyDescent="0.2">
      <c r="A1394" s="1" t="s">
        <v>43</v>
      </c>
      <c r="B1394">
        <v>2021</v>
      </c>
      <c r="C1394">
        <v>5</v>
      </c>
      <c r="D1394">
        <v>2</v>
      </c>
      <c r="E1394">
        <v>5</v>
      </c>
      <c r="F1394">
        <v>0</v>
      </c>
      <c r="G1394" s="1">
        <f t="shared" si="34"/>
        <v>3.0819099697950434</v>
      </c>
      <c r="H1394">
        <v>4.1618880000000003</v>
      </c>
      <c r="I1394">
        <v>397075</v>
      </c>
      <c r="J1394">
        <f>(H1394/I1394)*1000</f>
        <v>1.0481364981426683E-2</v>
      </c>
    </row>
    <row r="1395" spans="1:10" x14ac:dyDescent="0.2">
      <c r="A1395" s="1" t="s">
        <v>44</v>
      </c>
      <c r="B1395">
        <v>2021</v>
      </c>
      <c r="C1395" s="1">
        <v>5</v>
      </c>
      <c r="D1395" s="1">
        <v>3</v>
      </c>
      <c r="E1395" s="1">
        <v>4</v>
      </c>
      <c r="F1395" s="1">
        <v>0</v>
      </c>
      <c r="G1395" s="1">
        <f t="shared" ref="G1395:G1398" si="35">LN((0.2*E1395+0.6*C1395+0.16*E1395*C1395+0.8*E1395*D1395+0.58*C1395*D1395)/(1+F1395))</f>
        <v>3.2308043957334744</v>
      </c>
      <c r="H1395">
        <v>20.211238000000002</v>
      </c>
      <c r="I1395">
        <v>1800000</v>
      </c>
      <c r="J1395">
        <f>(H1395/I1395)*1000</f>
        <v>1.1228465555555556E-2</v>
      </c>
    </row>
    <row r="1396" spans="1:10" x14ac:dyDescent="0.2">
      <c r="A1396" s="1" t="s">
        <v>45</v>
      </c>
      <c r="B1396">
        <v>2021</v>
      </c>
      <c r="C1396">
        <v>2</v>
      </c>
      <c r="D1396">
        <v>1</v>
      </c>
      <c r="E1396">
        <v>5</v>
      </c>
      <c r="F1396">
        <v>0</v>
      </c>
      <c r="G1396" s="1">
        <f t="shared" si="35"/>
        <v>2.192770226986839</v>
      </c>
      <c r="H1396">
        <v>1.0708520000000001</v>
      </c>
      <c r="I1396">
        <v>188845</v>
      </c>
      <c r="J1396">
        <f>(H1396/I1396)*1000</f>
        <v>5.670534035849507E-3</v>
      </c>
    </row>
    <row r="1397" spans="1:10" x14ac:dyDescent="0.2">
      <c r="A1397" s="1" t="s">
        <v>46</v>
      </c>
      <c r="B1397">
        <v>2021</v>
      </c>
      <c r="C1397">
        <v>1</v>
      </c>
      <c r="D1397">
        <v>3</v>
      </c>
      <c r="E1397">
        <v>3</v>
      </c>
      <c r="F1397">
        <v>0</v>
      </c>
      <c r="G1397" s="1">
        <f t="shared" si="35"/>
        <v>2.3627390158137929</v>
      </c>
      <c r="H1397">
        <v>0.114658</v>
      </c>
      <c r="I1397">
        <v>39845.300000000003</v>
      </c>
      <c r="J1397">
        <f>(H1397/I1397)*1000</f>
        <v>2.8775790369253086E-3</v>
      </c>
    </row>
    <row r="1398" spans="1:10" x14ac:dyDescent="0.2">
      <c r="A1398" s="1" t="s">
        <v>47</v>
      </c>
      <c r="B1398">
        <v>2021</v>
      </c>
      <c r="C1398" s="1">
        <v>1</v>
      </c>
      <c r="D1398" s="1">
        <v>3</v>
      </c>
      <c r="E1398" s="1">
        <v>5</v>
      </c>
      <c r="F1398" s="1">
        <v>0</v>
      </c>
      <c r="G1398" s="1">
        <f t="shared" si="35"/>
        <v>2.7813006628418027</v>
      </c>
      <c r="H1398">
        <v>2.0304290000000003</v>
      </c>
      <c r="I1398">
        <v>574771</v>
      </c>
      <c r="J1398">
        <f>(H1398/I1398)*1000</f>
        <v>3.5325877610387444E-3</v>
      </c>
    </row>
    <row r="1399" spans="1:10" x14ac:dyDescent="0.2">
      <c r="A1399" s="1" t="s">
        <v>48</v>
      </c>
      <c r="B1399">
        <v>2021</v>
      </c>
      <c r="C1399">
        <v>6</v>
      </c>
      <c r="D1399">
        <v>3</v>
      </c>
      <c r="E1399">
        <v>4</v>
      </c>
      <c r="F1399">
        <v>0</v>
      </c>
      <c r="G1399" s="1">
        <f t="shared" ref="G1399:G1402" si="36">LN((0.2*E1399+0.6*C1399+0.16*E1399*C1399+0.8*E1399*D1399+0.58*C1399*D1399)/(1+F1399))</f>
        <v>3.3421548410283721</v>
      </c>
      <c r="H1399">
        <v>0.92419899999999999</v>
      </c>
      <c r="I1399">
        <v>573289</v>
      </c>
      <c r="J1399">
        <f>(H1399/I1399)*1000</f>
        <v>1.6120996565432094E-3</v>
      </c>
    </row>
    <row r="1400" spans="1:10" x14ac:dyDescent="0.2">
      <c r="A1400" s="1" t="s">
        <v>49</v>
      </c>
      <c r="B1400">
        <v>2021</v>
      </c>
      <c r="C1400">
        <v>5</v>
      </c>
      <c r="D1400">
        <v>3</v>
      </c>
      <c r="E1400">
        <v>5</v>
      </c>
      <c r="F1400">
        <v>0</v>
      </c>
      <c r="G1400" s="1">
        <f t="shared" si="36"/>
        <v>3.3568971227655755</v>
      </c>
      <c r="H1400">
        <v>0.71423999999999999</v>
      </c>
      <c r="I1400">
        <v>85556.800000000003</v>
      </c>
      <c r="J1400">
        <f>(H1400/I1400)*1000</f>
        <v>8.3481383127933708E-3</v>
      </c>
    </row>
    <row r="1401" spans="1:10" x14ac:dyDescent="0.2">
      <c r="A1401" s="1" t="s">
        <v>50</v>
      </c>
      <c r="B1401">
        <v>2021</v>
      </c>
      <c r="C1401">
        <v>1</v>
      </c>
      <c r="D1401">
        <v>1</v>
      </c>
      <c r="E1401">
        <v>1</v>
      </c>
      <c r="F1401">
        <v>0</v>
      </c>
      <c r="G1401" s="1">
        <f t="shared" si="36"/>
        <v>0.85015092936961023</v>
      </c>
      <c r="H1401">
        <v>4.052054</v>
      </c>
      <c r="I1401">
        <v>350912</v>
      </c>
      <c r="J1401">
        <f>(H1401/I1401)*1000</f>
        <v>1.1547208416925041E-2</v>
      </c>
    </row>
    <row r="1402" spans="1:10" x14ac:dyDescent="0.2">
      <c r="A1402" s="1" t="s">
        <v>51</v>
      </c>
      <c r="B1402">
        <v>2021</v>
      </c>
      <c r="C1402">
        <v>3</v>
      </c>
      <c r="D1402">
        <v>3</v>
      </c>
      <c r="E1402">
        <v>5</v>
      </c>
      <c r="F1402">
        <v>0</v>
      </c>
      <c r="G1402" s="1">
        <f t="shared" si="36"/>
        <v>3.1099534176440136</v>
      </c>
      <c r="H1402">
        <v>3.3604000000000002E-2</v>
      </c>
      <c r="I1402">
        <v>40470.800000000003</v>
      </c>
      <c r="J1402">
        <f>(H1402/I1402)*1000</f>
        <v>8.3032705061427E-4</v>
      </c>
    </row>
    <row r="1403" spans="1:10" x14ac:dyDescent="0.2">
      <c r="A1403" s="1" t="s">
        <v>2</v>
      </c>
      <c r="B1403">
        <v>2022</v>
      </c>
      <c r="C1403">
        <v>7</v>
      </c>
      <c r="D1403">
        <v>2</v>
      </c>
      <c r="E1403">
        <v>5</v>
      </c>
      <c r="F1403">
        <v>0</v>
      </c>
      <c r="G1403" s="1">
        <f t="shared" ref="G1403:G1452" si="37">LN((0.2*E1403+0.6*C1403+0.16*E1403*C1403+0.8*E1403*D1403+0.58*C1403*D1403)/(1+F1403))</f>
        <v>3.2928695047765273</v>
      </c>
    </row>
    <row r="1404" spans="1:10" x14ac:dyDescent="0.2">
      <c r="A1404" s="1" t="s">
        <v>3</v>
      </c>
      <c r="B1404">
        <v>2022</v>
      </c>
      <c r="C1404">
        <v>7</v>
      </c>
      <c r="D1404">
        <v>3</v>
      </c>
      <c r="E1404">
        <v>4</v>
      </c>
      <c r="F1404">
        <v>0</v>
      </c>
      <c r="G1404" s="1">
        <f t="shared" si="37"/>
        <v>3.4423393249933305</v>
      </c>
    </row>
    <row r="1405" spans="1:10" x14ac:dyDescent="0.2">
      <c r="A1405" s="1" t="s">
        <v>4</v>
      </c>
      <c r="B1405">
        <v>2022</v>
      </c>
      <c r="C1405">
        <v>1</v>
      </c>
      <c r="D1405">
        <v>3</v>
      </c>
      <c r="E1405">
        <v>5</v>
      </c>
      <c r="F1405">
        <v>1</v>
      </c>
      <c r="G1405" s="1">
        <f t="shared" si="37"/>
        <v>2.0881534822818573</v>
      </c>
    </row>
    <row r="1406" spans="1:10" x14ac:dyDescent="0.2">
      <c r="A1406" s="1" t="s">
        <v>5</v>
      </c>
      <c r="B1406">
        <v>2022</v>
      </c>
      <c r="C1406">
        <v>1</v>
      </c>
      <c r="D1406">
        <v>3</v>
      </c>
      <c r="E1406">
        <v>5</v>
      </c>
      <c r="F1406">
        <v>0</v>
      </c>
      <c r="G1406" s="1">
        <f t="shared" si="37"/>
        <v>2.7813006628418027</v>
      </c>
    </row>
    <row r="1407" spans="1:10" x14ac:dyDescent="0.2">
      <c r="A1407" s="1" t="s">
        <v>6</v>
      </c>
      <c r="B1407">
        <v>2022</v>
      </c>
      <c r="C1407">
        <v>2</v>
      </c>
      <c r="D1407">
        <v>1</v>
      </c>
      <c r="E1407">
        <v>3</v>
      </c>
      <c r="F1407">
        <v>1</v>
      </c>
      <c r="G1407" s="1">
        <f t="shared" si="37"/>
        <v>1.1505720275988207</v>
      </c>
    </row>
    <row r="1408" spans="1:10" x14ac:dyDescent="0.2">
      <c r="A1408" s="1" t="s">
        <v>7</v>
      </c>
      <c r="B1408">
        <v>2022</v>
      </c>
      <c r="C1408">
        <v>3</v>
      </c>
      <c r="D1408">
        <v>1</v>
      </c>
      <c r="E1408">
        <v>3</v>
      </c>
      <c r="F1408">
        <v>1</v>
      </c>
      <c r="G1408" s="1">
        <f t="shared" si="37"/>
        <v>1.3837912309017721</v>
      </c>
    </row>
    <row r="1409" spans="1:7" x14ac:dyDescent="0.2">
      <c r="A1409" s="1" t="s">
        <v>8</v>
      </c>
      <c r="B1409">
        <v>2022</v>
      </c>
      <c r="C1409">
        <v>1</v>
      </c>
      <c r="D1409">
        <v>1</v>
      </c>
      <c r="E1409">
        <v>3</v>
      </c>
      <c r="F1409">
        <v>0</v>
      </c>
      <c r="G1409" s="1">
        <f t="shared" si="37"/>
        <v>1.5390154481375546</v>
      </c>
    </row>
    <row r="1410" spans="1:7" x14ac:dyDescent="0.2">
      <c r="A1410" s="1" t="s">
        <v>9</v>
      </c>
      <c r="B1410">
        <v>2022</v>
      </c>
      <c r="C1410">
        <v>7</v>
      </c>
      <c r="D1410">
        <v>3</v>
      </c>
      <c r="E1410">
        <v>5</v>
      </c>
      <c r="F1410">
        <v>0</v>
      </c>
      <c r="G1410" s="1">
        <f t="shared" si="37"/>
        <v>3.5547764695904562</v>
      </c>
    </row>
    <row r="1411" spans="1:7" x14ac:dyDescent="0.2">
      <c r="A1411" s="1" t="s">
        <v>10</v>
      </c>
      <c r="B1411">
        <v>2022</v>
      </c>
      <c r="C1411">
        <v>1</v>
      </c>
      <c r="D1411">
        <v>1</v>
      </c>
      <c r="E1411">
        <v>3</v>
      </c>
      <c r="F1411">
        <v>0</v>
      </c>
      <c r="G1411" s="1">
        <f t="shared" si="37"/>
        <v>1.5390154481375546</v>
      </c>
    </row>
    <row r="1412" spans="1:7" x14ac:dyDescent="0.2">
      <c r="A1412" s="1" t="s">
        <v>11</v>
      </c>
      <c r="B1412">
        <v>2022</v>
      </c>
      <c r="C1412">
        <v>6</v>
      </c>
      <c r="D1412">
        <v>3</v>
      </c>
      <c r="E1412">
        <v>5</v>
      </c>
      <c r="F1412">
        <v>0</v>
      </c>
      <c r="G1412" s="1">
        <f t="shared" si="37"/>
        <v>3.4607233609761821</v>
      </c>
    </row>
    <row r="1413" spans="1:7" x14ac:dyDescent="0.2">
      <c r="A1413" s="1" t="s">
        <v>12</v>
      </c>
      <c r="B1413">
        <v>2022</v>
      </c>
      <c r="C1413">
        <v>5</v>
      </c>
      <c r="D1413">
        <v>3</v>
      </c>
      <c r="E1413">
        <v>5</v>
      </c>
      <c r="F1413">
        <v>0</v>
      </c>
      <c r="G1413" s="1">
        <f t="shared" si="37"/>
        <v>3.3568971227655755</v>
      </c>
    </row>
    <row r="1414" spans="1:7" x14ac:dyDescent="0.2">
      <c r="A1414" s="1" t="s">
        <v>13</v>
      </c>
      <c r="B1414">
        <v>2022</v>
      </c>
      <c r="C1414">
        <v>5</v>
      </c>
      <c r="D1414">
        <v>3</v>
      </c>
      <c r="E1414">
        <v>5</v>
      </c>
      <c r="F1414">
        <v>0</v>
      </c>
      <c r="G1414" s="1">
        <f t="shared" si="37"/>
        <v>3.3568971227655755</v>
      </c>
    </row>
    <row r="1415" spans="1:7" x14ac:dyDescent="0.2">
      <c r="A1415" s="1" t="s">
        <v>14</v>
      </c>
      <c r="B1415">
        <v>2022</v>
      </c>
      <c r="C1415">
        <v>4</v>
      </c>
      <c r="D1415">
        <v>3</v>
      </c>
      <c r="E1415">
        <v>4</v>
      </c>
      <c r="F1415">
        <v>0</v>
      </c>
      <c r="G1415" s="1">
        <f t="shared" si="37"/>
        <v>3.1054831375131102</v>
      </c>
    </row>
    <row r="1416" spans="1:7" x14ac:dyDescent="0.2">
      <c r="A1416" s="1" t="s">
        <v>15</v>
      </c>
      <c r="B1416">
        <v>2022</v>
      </c>
      <c r="C1416">
        <v>5</v>
      </c>
      <c r="D1416">
        <v>2</v>
      </c>
      <c r="E1416">
        <v>4</v>
      </c>
      <c r="F1416">
        <v>0</v>
      </c>
      <c r="G1416" s="1">
        <f t="shared" si="37"/>
        <v>2.954910279033736</v>
      </c>
    </row>
    <row r="1417" spans="1:7" x14ac:dyDescent="0.2">
      <c r="A1417" s="1" t="s">
        <v>16</v>
      </c>
      <c r="B1417">
        <v>2022</v>
      </c>
      <c r="C1417">
        <v>2</v>
      </c>
      <c r="D1417">
        <v>1</v>
      </c>
      <c r="E1417">
        <v>5</v>
      </c>
      <c r="F1417">
        <v>0</v>
      </c>
      <c r="G1417" s="1">
        <f t="shared" si="37"/>
        <v>2.192770226986839</v>
      </c>
    </row>
    <row r="1418" spans="1:7" x14ac:dyDescent="0.2">
      <c r="A1418" s="1" t="s">
        <v>17</v>
      </c>
      <c r="B1418">
        <v>2022</v>
      </c>
      <c r="C1418">
        <v>5</v>
      </c>
      <c r="D1418">
        <v>3</v>
      </c>
      <c r="E1418">
        <v>5</v>
      </c>
      <c r="F1418">
        <v>0</v>
      </c>
      <c r="G1418" s="1">
        <f t="shared" si="37"/>
        <v>3.3568971227655755</v>
      </c>
    </row>
    <row r="1419" spans="1:7" x14ac:dyDescent="0.2">
      <c r="A1419" s="1" t="s">
        <v>18</v>
      </c>
      <c r="B1419">
        <v>2022</v>
      </c>
      <c r="C1419">
        <v>5</v>
      </c>
      <c r="D1419">
        <v>2</v>
      </c>
      <c r="E1419">
        <v>5</v>
      </c>
      <c r="F1419">
        <v>0</v>
      </c>
      <c r="G1419" s="1">
        <f t="shared" si="37"/>
        <v>3.0819099697950434</v>
      </c>
    </row>
    <row r="1420" spans="1:7" x14ac:dyDescent="0.2">
      <c r="A1420" s="1" t="s">
        <v>19</v>
      </c>
      <c r="B1420">
        <v>2022</v>
      </c>
      <c r="C1420">
        <v>5</v>
      </c>
      <c r="D1420">
        <v>3</v>
      </c>
      <c r="E1420">
        <v>3</v>
      </c>
      <c r="F1420">
        <v>0</v>
      </c>
      <c r="G1420" s="1">
        <f t="shared" si="37"/>
        <v>3.0864866368224551</v>
      </c>
    </row>
    <row r="1421" spans="1:7" x14ac:dyDescent="0.2">
      <c r="A1421" s="1" t="s">
        <v>20</v>
      </c>
      <c r="B1421">
        <v>2022</v>
      </c>
      <c r="C1421">
        <v>0</v>
      </c>
      <c r="D1421">
        <v>2</v>
      </c>
      <c r="E1421">
        <v>1</v>
      </c>
      <c r="F1421">
        <v>1</v>
      </c>
      <c r="G1421" s="1">
        <f t="shared" si="37"/>
        <v>-0.10536051565782628</v>
      </c>
    </row>
    <row r="1422" spans="1:7" x14ac:dyDescent="0.2">
      <c r="A1422" s="1" t="s">
        <v>21</v>
      </c>
      <c r="B1422">
        <v>2022</v>
      </c>
      <c r="C1422">
        <v>3</v>
      </c>
      <c r="D1422">
        <v>2</v>
      </c>
      <c r="E1422">
        <v>1</v>
      </c>
      <c r="F1422">
        <v>0</v>
      </c>
      <c r="G1422" s="1">
        <f t="shared" si="37"/>
        <v>2.0228711901914416</v>
      </c>
    </row>
    <row r="1423" spans="1:7" x14ac:dyDescent="0.2">
      <c r="A1423" s="1" t="s">
        <v>22</v>
      </c>
      <c r="B1423">
        <v>2022</v>
      </c>
      <c r="C1423">
        <v>7</v>
      </c>
      <c r="D1423">
        <v>3</v>
      </c>
      <c r="E1423">
        <v>5</v>
      </c>
      <c r="F1423">
        <v>0</v>
      </c>
      <c r="G1423" s="1">
        <f t="shared" si="37"/>
        <v>3.5547764695904562</v>
      </c>
    </row>
    <row r="1424" spans="1:7" x14ac:dyDescent="0.2">
      <c r="A1424" s="1" t="s">
        <v>23</v>
      </c>
      <c r="B1424">
        <v>2022</v>
      </c>
      <c r="C1424">
        <v>2</v>
      </c>
      <c r="D1424">
        <v>2</v>
      </c>
      <c r="E1424">
        <v>5</v>
      </c>
      <c r="F1424">
        <v>0</v>
      </c>
      <c r="G1424" s="1">
        <f t="shared" si="37"/>
        <v>2.647592232065096</v>
      </c>
    </row>
    <row r="1425" spans="1:7" x14ac:dyDescent="0.2">
      <c r="A1425" s="1" t="s">
        <v>24</v>
      </c>
      <c r="B1425">
        <v>2022</v>
      </c>
      <c r="C1425">
        <v>1</v>
      </c>
      <c r="D1425">
        <v>3</v>
      </c>
      <c r="E1425">
        <v>4</v>
      </c>
      <c r="F1425">
        <v>0</v>
      </c>
      <c r="G1425" s="1">
        <f t="shared" si="37"/>
        <v>2.5937610547000824</v>
      </c>
    </row>
    <row r="1426" spans="1:7" x14ac:dyDescent="0.2">
      <c r="A1426" s="1" t="s">
        <v>25</v>
      </c>
      <c r="B1426">
        <v>2022</v>
      </c>
      <c r="C1426">
        <v>5</v>
      </c>
      <c r="D1426">
        <v>1</v>
      </c>
      <c r="E1426">
        <v>3</v>
      </c>
      <c r="F1426">
        <v>0</v>
      </c>
      <c r="G1426" s="1">
        <f t="shared" si="37"/>
        <v>2.4248027257182949</v>
      </c>
    </row>
    <row r="1427" spans="1:7" x14ac:dyDescent="0.2">
      <c r="A1427" s="1" t="s">
        <v>26</v>
      </c>
      <c r="B1427">
        <v>2022</v>
      </c>
      <c r="C1427">
        <v>1</v>
      </c>
      <c r="D1427" s="1">
        <v>3</v>
      </c>
      <c r="E1427">
        <v>1</v>
      </c>
      <c r="F1427">
        <v>0</v>
      </c>
      <c r="G1427" s="1">
        <f t="shared" si="37"/>
        <v>1.62924053973028</v>
      </c>
    </row>
    <row r="1428" spans="1:7" x14ac:dyDescent="0.2">
      <c r="A1428" s="1" t="s">
        <v>27</v>
      </c>
      <c r="B1428">
        <v>2022</v>
      </c>
      <c r="C1428">
        <v>1</v>
      </c>
      <c r="D1428">
        <v>1</v>
      </c>
      <c r="E1428">
        <v>5</v>
      </c>
      <c r="F1428">
        <v>0</v>
      </c>
      <c r="G1428" s="1">
        <f t="shared" si="37"/>
        <v>1.9430489167742813</v>
      </c>
    </row>
    <row r="1429" spans="1:7" x14ac:dyDescent="0.2">
      <c r="A1429" s="1" t="s">
        <v>28</v>
      </c>
      <c r="B1429">
        <v>2022</v>
      </c>
      <c r="C1429">
        <v>0</v>
      </c>
      <c r="D1429">
        <v>3</v>
      </c>
      <c r="E1429">
        <v>3</v>
      </c>
      <c r="F1429">
        <v>1</v>
      </c>
      <c r="G1429" s="1">
        <f t="shared" si="37"/>
        <v>1.3609765531356008</v>
      </c>
    </row>
    <row r="1430" spans="1:7" x14ac:dyDescent="0.2">
      <c r="A1430" s="1" t="s">
        <v>29</v>
      </c>
      <c r="B1430">
        <v>2022</v>
      </c>
      <c r="C1430">
        <v>1</v>
      </c>
      <c r="D1430">
        <v>3</v>
      </c>
      <c r="E1430">
        <v>5</v>
      </c>
      <c r="F1430">
        <v>0</v>
      </c>
      <c r="G1430" s="1">
        <f t="shared" si="37"/>
        <v>2.7813006628418027</v>
      </c>
    </row>
    <row r="1431" spans="1:7" x14ac:dyDescent="0.2">
      <c r="A1431" s="1" t="s">
        <v>30</v>
      </c>
      <c r="B1431">
        <v>2022</v>
      </c>
      <c r="C1431">
        <v>1</v>
      </c>
      <c r="D1431">
        <v>3</v>
      </c>
      <c r="E1431">
        <v>4</v>
      </c>
      <c r="F1431">
        <v>0</v>
      </c>
      <c r="G1431" s="1">
        <f t="shared" si="37"/>
        <v>2.5937610547000824</v>
      </c>
    </row>
    <row r="1432" spans="1:7" x14ac:dyDescent="0.2">
      <c r="A1432" s="1" t="s">
        <v>31</v>
      </c>
      <c r="B1432">
        <v>2022</v>
      </c>
      <c r="C1432">
        <v>5</v>
      </c>
      <c r="D1432">
        <v>3</v>
      </c>
      <c r="E1432">
        <v>5</v>
      </c>
      <c r="F1432">
        <v>0</v>
      </c>
      <c r="G1432" s="1">
        <f t="shared" si="37"/>
        <v>3.3568971227655755</v>
      </c>
    </row>
    <row r="1433" spans="1:7" x14ac:dyDescent="0.2">
      <c r="A1433" s="1" t="s">
        <v>32</v>
      </c>
      <c r="B1433">
        <v>2022</v>
      </c>
      <c r="C1433">
        <v>0</v>
      </c>
      <c r="D1433">
        <v>1</v>
      </c>
      <c r="E1433">
        <v>1</v>
      </c>
      <c r="F1433">
        <v>1</v>
      </c>
      <c r="G1433" s="1">
        <f t="shared" si="37"/>
        <v>-0.69314718055994529</v>
      </c>
    </row>
    <row r="1434" spans="1:7" x14ac:dyDescent="0.2">
      <c r="A1434" s="1" t="s">
        <v>33</v>
      </c>
      <c r="B1434">
        <v>2022</v>
      </c>
      <c r="C1434">
        <v>4</v>
      </c>
      <c r="D1434">
        <v>1</v>
      </c>
      <c r="E1434">
        <v>3</v>
      </c>
      <c r="F1434">
        <v>0</v>
      </c>
      <c r="G1434" s="1">
        <f t="shared" si="37"/>
        <v>2.2659211086224542</v>
      </c>
    </row>
    <row r="1435" spans="1:7" x14ac:dyDescent="0.2">
      <c r="A1435" s="1" t="s">
        <v>34</v>
      </c>
      <c r="B1435">
        <v>2022</v>
      </c>
      <c r="C1435">
        <v>2</v>
      </c>
      <c r="D1435">
        <v>3</v>
      </c>
      <c r="E1435">
        <v>1</v>
      </c>
      <c r="F1435">
        <v>0</v>
      </c>
      <c r="G1435" s="1">
        <f t="shared" si="37"/>
        <v>2.0281482472922852</v>
      </c>
    </row>
    <row r="1436" spans="1:7" x14ac:dyDescent="0.2">
      <c r="A1436" s="1" t="s">
        <v>35</v>
      </c>
      <c r="B1436">
        <v>2022</v>
      </c>
      <c r="C1436">
        <v>1</v>
      </c>
      <c r="D1436">
        <v>3</v>
      </c>
      <c r="E1436">
        <v>5</v>
      </c>
      <c r="F1436">
        <v>0</v>
      </c>
      <c r="G1436" s="1">
        <f t="shared" si="37"/>
        <v>2.7813006628418027</v>
      </c>
    </row>
    <row r="1437" spans="1:7" x14ac:dyDescent="0.2">
      <c r="A1437" s="1" t="s">
        <v>36</v>
      </c>
      <c r="B1437">
        <v>2022</v>
      </c>
      <c r="C1437">
        <v>2</v>
      </c>
      <c r="D1437">
        <v>2</v>
      </c>
      <c r="E1437">
        <v>5</v>
      </c>
      <c r="F1437">
        <v>1</v>
      </c>
      <c r="G1437" s="1">
        <f t="shared" si="37"/>
        <v>1.9544450515051508</v>
      </c>
    </row>
    <row r="1438" spans="1:7" x14ac:dyDescent="0.2">
      <c r="A1438" s="1" t="s">
        <v>37</v>
      </c>
      <c r="B1438">
        <v>2022</v>
      </c>
      <c r="C1438">
        <v>5</v>
      </c>
      <c r="D1438">
        <v>3</v>
      </c>
      <c r="E1438">
        <v>5</v>
      </c>
      <c r="F1438">
        <v>0</v>
      </c>
      <c r="G1438" s="1">
        <f t="shared" si="37"/>
        <v>3.3568971227655755</v>
      </c>
    </row>
    <row r="1439" spans="1:7" x14ac:dyDescent="0.2">
      <c r="A1439" s="1" t="s">
        <v>38</v>
      </c>
      <c r="B1439">
        <v>2022</v>
      </c>
      <c r="C1439">
        <v>2</v>
      </c>
      <c r="D1439">
        <v>1</v>
      </c>
      <c r="E1439">
        <v>3</v>
      </c>
      <c r="F1439">
        <v>0</v>
      </c>
      <c r="G1439" s="1">
        <f t="shared" si="37"/>
        <v>1.8437192081587661</v>
      </c>
    </row>
    <row r="1440" spans="1:7" x14ac:dyDescent="0.2">
      <c r="A1440" s="1" t="s">
        <v>39</v>
      </c>
      <c r="B1440">
        <v>2022</v>
      </c>
      <c r="C1440">
        <v>3</v>
      </c>
      <c r="D1440">
        <v>1</v>
      </c>
      <c r="E1440">
        <v>5</v>
      </c>
      <c r="F1440">
        <v>1</v>
      </c>
      <c r="G1440" s="1">
        <f t="shared" si="37"/>
        <v>1.6992786164338898</v>
      </c>
    </row>
    <row r="1441" spans="1:7" x14ac:dyDescent="0.2">
      <c r="A1441" s="1" t="s">
        <v>40</v>
      </c>
      <c r="B1441">
        <v>2022</v>
      </c>
      <c r="C1441">
        <v>7</v>
      </c>
      <c r="D1441">
        <v>3</v>
      </c>
      <c r="E1441">
        <v>4</v>
      </c>
      <c r="F1441">
        <v>0</v>
      </c>
      <c r="G1441" s="1">
        <f t="shared" si="37"/>
        <v>3.4423393249933305</v>
      </c>
    </row>
    <row r="1442" spans="1:7" x14ac:dyDescent="0.2">
      <c r="A1442" s="1" t="s">
        <v>41</v>
      </c>
      <c r="B1442">
        <v>2022</v>
      </c>
      <c r="C1442">
        <v>7</v>
      </c>
      <c r="D1442">
        <v>3</v>
      </c>
      <c r="E1442">
        <v>4</v>
      </c>
      <c r="F1442">
        <v>0</v>
      </c>
      <c r="G1442" s="1">
        <f t="shared" si="37"/>
        <v>3.4423393249933305</v>
      </c>
    </row>
    <row r="1443" spans="1:7" x14ac:dyDescent="0.2">
      <c r="A1443" s="1" t="s">
        <v>42</v>
      </c>
      <c r="B1443">
        <v>2022</v>
      </c>
      <c r="C1443">
        <v>6</v>
      </c>
      <c r="D1443">
        <v>3</v>
      </c>
      <c r="E1443">
        <v>5</v>
      </c>
      <c r="F1443">
        <v>0</v>
      </c>
      <c r="G1443" s="1">
        <f t="shared" si="37"/>
        <v>3.4607233609761821</v>
      </c>
    </row>
    <row r="1444" spans="1:7" x14ac:dyDescent="0.2">
      <c r="A1444" s="1" t="s">
        <v>43</v>
      </c>
      <c r="B1444">
        <v>2022</v>
      </c>
      <c r="C1444">
        <v>5</v>
      </c>
      <c r="D1444">
        <v>2</v>
      </c>
      <c r="E1444">
        <v>5</v>
      </c>
      <c r="F1444">
        <v>0</v>
      </c>
      <c r="G1444" s="1">
        <f t="shared" si="37"/>
        <v>3.0819099697950434</v>
      </c>
    </row>
    <row r="1445" spans="1:7" x14ac:dyDescent="0.2">
      <c r="A1445" s="1" t="s">
        <v>44</v>
      </c>
      <c r="B1445">
        <v>2022</v>
      </c>
      <c r="C1445">
        <v>5</v>
      </c>
      <c r="D1445">
        <v>3</v>
      </c>
      <c r="E1445">
        <v>4</v>
      </c>
      <c r="F1445">
        <v>0</v>
      </c>
      <c r="G1445" s="1">
        <f t="shared" si="37"/>
        <v>3.2308043957334744</v>
      </c>
    </row>
    <row r="1446" spans="1:7" x14ac:dyDescent="0.2">
      <c r="A1446" s="1" t="s">
        <v>45</v>
      </c>
      <c r="B1446">
        <v>2022</v>
      </c>
      <c r="C1446">
        <v>2</v>
      </c>
      <c r="D1446">
        <v>1</v>
      </c>
      <c r="E1446">
        <v>5</v>
      </c>
      <c r="F1446">
        <v>0</v>
      </c>
      <c r="G1446" s="1">
        <f t="shared" si="37"/>
        <v>2.192770226986839</v>
      </c>
    </row>
    <row r="1447" spans="1:7" x14ac:dyDescent="0.2">
      <c r="A1447" s="1" t="s">
        <v>46</v>
      </c>
      <c r="B1447">
        <v>2022</v>
      </c>
      <c r="C1447">
        <v>1</v>
      </c>
      <c r="D1447">
        <v>3</v>
      </c>
      <c r="E1447">
        <v>3</v>
      </c>
      <c r="F1447">
        <v>0</v>
      </c>
      <c r="G1447" s="1">
        <f t="shared" si="37"/>
        <v>2.3627390158137929</v>
      </c>
    </row>
    <row r="1448" spans="1:7" x14ac:dyDescent="0.2">
      <c r="A1448" s="1" t="s">
        <v>47</v>
      </c>
      <c r="B1448">
        <v>2022</v>
      </c>
      <c r="C1448">
        <v>1</v>
      </c>
      <c r="D1448">
        <v>3</v>
      </c>
      <c r="E1448">
        <v>5</v>
      </c>
      <c r="F1448">
        <v>0</v>
      </c>
      <c r="G1448" s="1">
        <f t="shared" si="37"/>
        <v>2.7813006628418027</v>
      </c>
    </row>
    <row r="1449" spans="1:7" x14ac:dyDescent="0.2">
      <c r="A1449" s="1" t="s">
        <v>48</v>
      </c>
      <c r="B1449">
        <v>2022</v>
      </c>
      <c r="C1449">
        <v>6</v>
      </c>
      <c r="D1449">
        <v>3</v>
      </c>
      <c r="E1449">
        <v>4</v>
      </c>
      <c r="F1449">
        <v>0</v>
      </c>
      <c r="G1449" s="1">
        <f t="shared" si="37"/>
        <v>3.3421548410283721</v>
      </c>
    </row>
    <row r="1450" spans="1:7" x14ac:dyDescent="0.2">
      <c r="A1450" s="1" t="s">
        <v>49</v>
      </c>
      <c r="B1450">
        <v>2022</v>
      </c>
      <c r="C1450">
        <v>5</v>
      </c>
      <c r="D1450">
        <v>3</v>
      </c>
      <c r="E1450">
        <v>5</v>
      </c>
      <c r="F1450">
        <v>0</v>
      </c>
      <c r="G1450" s="1">
        <f t="shared" si="37"/>
        <v>3.3568971227655755</v>
      </c>
    </row>
    <row r="1451" spans="1:7" x14ac:dyDescent="0.2">
      <c r="A1451" s="1" t="s">
        <v>50</v>
      </c>
      <c r="B1451">
        <v>2022</v>
      </c>
      <c r="C1451">
        <v>1</v>
      </c>
      <c r="D1451">
        <v>1</v>
      </c>
      <c r="E1451">
        <v>1</v>
      </c>
      <c r="F1451">
        <v>0</v>
      </c>
      <c r="G1451" s="1">
        <f t="shared" si="37"/>
        <v>0.85015092936961023</v>
      </c>
    </row>
    <row r="1452" spans="1:7" x14ac:dyDescent="0.2">
      <c r="A1452" s="1" t="s">
        <v>51</v>
      </c>
      <c r="B1452">
        <v>2022</v>
      </c>
      <c r="C1452">
        <v>3</v>
      </c>
      <c r="D1452">
        <v>3</v>
      </c>
      <c r="E1452">
        <v>5</v>
      </c>
      <c r="F1452">
        <v>0</v>
      </c>
      <c r="G1452" s="1">
        <f t="shared" si="37"/>
        <v>3.1099534176440136</v>
      </c>
    </row>
  </sheetData>
  <phoneticPr fontId="1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4"/>
  <sheetViews>
    <sheetView workbookViewId="0">
      <pane xSplit="2" ySplit="1" topLeftCell="M2" activePane="bottomRight" state="frozen"/>
      <selection pane="topRight" activeCell="C1" sqref="C1"/>
      <selection pane="bottomLeft" activeCell="A2" sqref="A2"/>
      <selection pane="bottomRight" activeCell="U8" sqref="U8"/>
    </sheetView>
  </sheetViews>
  <sheetFormatPr defaultRowHeight="12.75" x14ac:dyDescent="0.2"/>
  <cols>
    <col min="1" max="1" width="26.42578125" customWidth="1"/>
    <col min="3" max="3" width="29.5703125" customWidth="1"/>
    <col min="7" max="7" width="19.5703125" customWidth="1"/>
    <col min="8" max="8" width="51.42578125" customWidth="1"/>
    <col min="9" max="9" width="29.85546875" customWidth="1"/>
    <col min="14" max="14" width="9.140625" bestFit="1" customWidth="1"/>
    <col min="18" max="18" width="9.140625" bestFit="1" customWidth="1"/>
    <col min="30" max="30" width="9.140625" bestFit="1" customWidth="1"/>
    <col min="31" max="34" width="9.140625" customWidth="1"/>
    <col min="38" max="38" width="8.85546875" bestFit="1" customWidth="1"/>
  </cols>
  <sheetData>
    <row r="1" spans="1:47" x14ac:dyDescent="0.2">
      <c r="A1" t="s">
        <v>58</v>
      </c>
      <c r="B1" t="s">
        <v>59</v>
      </c>
      <c r="C1" t="s">
        <v>60</v>
      </c>
      <c r="D1" t="s">
        <v>75</v>
      </c>
      <c r="E1" t="s">
        <v>61</v>
      </c>
      <c r="F1" t="s">
        <v>62</v>
      </c>
      <c r="G1" t="s">
        <v>76</v>
      </c>
      <c r="H1" t="s">
        <v>144</v>
      </c>
      <c r="I1" t="s">
        <v>77</v>
      </c>
      <c r="J1" t="s">
        <v>78</v>
      </c>
      <c r="K1" t="s">
        <v>86</v>
      </c>
      <c r="L1" t="s">
        <v>87</v>
      </c>
      <c r="M1" t="s">
        <v>80</v>
      </c>
      <c r="N1" t="s">
        <v>81</v>
      </c>
      <c r="O1" t="s">
        <v>88</v>
      </c>
      <c r="P1" s="1" t="s">
        <v>89</v>
      </c>
      <c r="Q1" t="s">
        <v>82</v>
      </c>
      <c r="R1" t="s">
        <v>83</v>
      </c>
      <c r="S1" s="1" t="s">
        <v>90</v>
      </c>
      <c r="T1" s="1" t="s">
        <v>91</v>
      </c>
      <c r="U1" t="s">
        <v>84</v>
      </c>
      <c r="V1" t="s">
        <v>85</v>
      </c>
      <c r="W1" s="1" t="s">
        <v>92</v>
      </c>
      <c r="X1" s="1" t="s">
        <v>93</v>
      </c>
      <c r="Y1" t="s">
        <v>94</v>
      </c>
      <c r="Z1" t="s">
        <v>95</v>
      </c>
      <c r="AA1" s="1" t="s">
        <v>101</v>
      </c>
      <c r="AB1" s="1" t="s">
        <v>102</v>
      </c>
      <c r="AC1" t="s">
        <v>103</v>
      </c>
      <c r="AD1" t="s">
        <v>104</v>
      </c>
      <c r="AE1" s="1" t="s">
        <v>145</v>
      </c>
      <c r="AF1" s="1" t="s">
        <v>146</v>
      </c>
      <c r="AG1" t="s">
        <v>147</v>
      </c>
      <c r="AH1" t="s">
        <v>148</v>
      </c>
      <c r="AI1" t="s">
        <v>149</v>
      </c>
      <c r="AJ1" t="s">
        <v>150</v>
      </c>
      <c r="AK1" t="s">
        <v>151</v>
      </c>
      <c r="AL1" t="s">
        <v>152</v>
      </c>
      <c r="AM1" t="s">
        <v>153</v>
      </c>
      <c r="AN1" t="s">
        <v>154</v>
      </c>
      <c r="AO1" t="s">
        <v>155</v>
      </c>
      <c r="AP1" t="s">
        <v>156</v>
      </c>
      <c r="AQ1" t="s">
        <v>157</v>
      </c>
      <c r="AR1" t="s">
        <v>158</v>
      </c>
      <c r="AS1" t="s">
        <v>159</v>
      </c>
      <c r="AT1" t="s">
        <v>160</v>
      </c>
      <c r="AU1" t="s">
        <v>70</v>
      </c>
    </row>
    <row r="2" spans="1:47" x14ac:dyDescent="0.2">
      <c r="A2" s="1" t="s">
        <v>143</v>
      </c>
      <c r="B2" t="s">
        <v>56</v>
      </c>
      <c r="C2" t="s">
        <v>57</v>
      </c>
      <c r="D2" t="s">
        <v>65</v>
      </c>
      <c r="E2" t="s">
        <v>64</v>
      </c>
      <c r="F2" s="2">
        <v>40349</v>
      </c>
      <c r="G2" s="1" t="s">
        <v>72</v>
      </c>
      <c r="H2" s="1" t="s">
        <v>73</v>
      </c>
      <c r="I2" s="3" t="s">
        <v>74</v>
      </c>
      <c r="J2" s="4">
        <v>40972</v>
      </c>
      <c r="K2" s="5" t="s">
        <v>161</v>
      </c>
      <c r="L2" s="4"/>
      <c r="M2" s="4"/>
      <c r="N2" s="4"/>
      <c r="O2" s="5" t="s">
        <v>162</v>
      </c>
      <c r="P2" s="4"/>
      <c r="Q2" s="4"/>
      <c r="R2" s="4"/>
      <c r="S2" s="5" t="s">
        <v>163</v>
      </c>
      <c r="W2" t="s">
        <v>96</v>
      </c>
      <c r="X2" s="4"/>
      <c r="Y2" s="4"/>
      <c r="Z2" s="4"/>
      <c r="AA2" s="4" t="s">
        <v>136</v>
      </c>
      <c r="AB2" s="4"/>
      <c r="AC2" s="4" t="s">
        <v>137</v>
      </c>
      <c r="AD2" s="4">
        <v>42935</v>
      </c>
      <c r="AE2" s="4" t="s">
        <v>166</v>
      </c>
      <c r="AF2" s="4" t="s">
        <v>167</v>
      </c>
      <c r="AG2" s="3" t="s">
        <v>165</v>
      </c>
      <c r="AH2" s="4">
        <v>45026</v>
      </c>
      <c r="AI2" s="4" t="s">
        <v>166</v>
      </c>
      <c r="AJ2" s="4" t="s">
        <v>170</v>
      </c>
      <c r="AK2" t="s">
        <v>171</v>
      </c>
      <c r="AL2" s="4">
        <v>45026</v>
      </c>
      <c r="AU2" t="s">
        <v>53</v>
      </c>
    </row>
    <row r="3" spans="1:47" x14ac:dyDescent="0.2">
      <c r="A3" s="1" t="s">
        <v>68</v>
      </c>
      <c r="B3" t="s">
        <v>54</v>
      </c>
      <c r="C3" t="s">
        <v>57</v>
      </c>
      <c r="D3" t="s">
        <v>66</v>
      </c>
      <c r="E3" t="s">
        <v>64</v>
      </c>
      <c r="F3" s="2">
        <v>40349</v>
      </c>
      <c r="G3" s="1" t="s">
        <v>72</v>
      </c>
      <c r="H3" s="1" t="s">
        <v>73</v>
      </c>
      <c r="I3" s="3" t="s">
        <v>74</v>
      </c>
      <c r="J3" s="4">
        <v>40972</v>
      </c>
      <c r="K3" s="5" t="s">
        <v>161</v>
      </c>
      <c r="L3" s="4"/>
      <c r="M3" s="4"/>
      <c r="N3" s="4"/>
      <c r="O3" s="5" t="s">
        <v>162</v>
      </c>
      <c r="P3" s="4"/>
      <c r="Q3" s="4"/>
      <c r="R3" s="4"/>
      <c r="S3" s="5" t="s">
        <v>163</v>
      </c>
      <c r="W3" t="s">
        <v>96</v>
      </c>
      <c r="X3" s="4"/>
      <c r="Y3" s="4"/>
      <c r="Z3" s="4"/>
      <c r="AA3" s="4" t="s">
        <v>105</v>
      </c>
      <c r="AB3" s="4" t="s">
        <v>106</v>
      </c>
      <c r="AC3" s="4" t="s">
        <v>107</v>
      </c>
      <c r="AD3" s="4">
        <v>42011</v>
      </c>
      <c r="AE3" s="4" t="s">
        <v>136</v>
      </c>
      <c r="AF3" s="4"/>
      <c r="AG3" s="4" t="s">
        <v>137</v>
      </c>
      <c r="AH3" s="4">
        <v>42935</v>
      </c>
      <c r="AI3" s="4" t="s">
        <v>166</v>
      </c>
      <c r="AJ3" s="4" t="s">
        <v>167</v>
      </c>
      <c r="AK3" s="3" t="s">
        <v>165</v>
      </c>
      <c r="AL3" s="4">
        <v>45026</v>
      </c>
      <c r="AM3" s="4" t="s">
        <v>166</v>
      </c>
      <c r="AN3" s="4" t="s">
        <v>170</v>
      </c>
      <c r="AO3" t="s">
        <v>171</v>
      </c>
      <c r="AP3" s="4">
        <v>45026</v>
      </c>
      <c r="AU3" t="s">
        <v>53</v>
      </c>
    </row>
    <row r="4" spans="1:47" x14ac:dyDescent="0.2">
      <c r="A4" s="1" t="s">
        <v>71</v>
      </c>
      <c r="B4" t="s">
        <v>55</v>
      </c>
      <c r="C4" t="s">
        <v>57</v>
      </c>
      <c r="D4" t="s">
        <v>63</v>
      </c>
      <c r="E4" t="s">
        <v>64</v>
      </c>
      <c r="F4" s="2">
        <v>40349</v>
      </c>
      <c r="G4" s="1" t="s">
        <v>72</v>
      </c>
      <c r="H4" s="1" t="s">
        <v>73</v>
      </c>
      <c r="I4" s="3" t="s">
        <v>74</v>
      </c>
      <c r="J4" s="4">
        <v>40972</v>
      </c>
      <c r="K4" s="5" t="s">
        <v>161</v>
      </c>
      <c r="L4" s="4"/>
      <c r="M4" s="4"/>
      <c r="N4" s="4"/>
      <c r="O4" s="5" t="s">
        <v>162</v>
      </c>
      <c r="P4" s="4"/>
      <c r="Q4" s="4"/>
      <c r="R4" s="4"/>
      <c r="S4" s="5" t="s">
        <v>163</v>
      </c>
      <c r="W4" t="s">
        <v>96</v>
      </c>
      <c r="X4" s="4"/>
      <c r="Y4" s="4"/>
      <c r="Z4" s="4"/>
      <c r="AA4" s="4" t="s">
        <v>136</v>
      </c>
      <c r="AB4" s="4"/>
      <c r="AC4" s="4" t="s">
        <v>137</v>
      </c>
      <c r="AD4" s="4">
        <v>42935</v>
      </c>
      <c r="AE4" s="4"/>
      <c r="AF4" s="4"/>
      <c r="AG4" s="4"/>
      <c r="AH4" s="4"/>
      <c r="AI4" s="4" t="s">
        <v>166</v>
      </c>
      <c r="AJ4" s="4" t="s">
        <v>167</v>
      </c>
      <c r="AK4" s="3" t="s">
        <v>165</v>
      </c>
      <c r="AL4" s="4">
        <v>45026</v>
      </c>
      <c r="AM4" s="4" t="s">
        <v>166</v>
      </c>
      <c r="AN4" s="4" t="s">
        <v>170</v>
      </c>
      <c r="AO4" t="s">
        <v>171</v>
      </c>
      <c r="AP4" s="4">
        <v>45026</v>
      </c>
      <c r="AU4" t="s">
        <v>53</v>
      </c>
    </row>
    <row r="5" spans="1:47" x14ac:dyDescent="0.2">
      <c r="A5" s="1" t="s">
        <v>139</v>
      </c>
      <c r="B5" s="1" t="s">
        <v>97</v>
      </c>
      <c r="C5" t="s">
        <v>98</v>
      </c>
      <c r="F5" s="2"/>
      <c r="G5" s="1" t="s">
        <v>99</v>
      </c>
      <c r="H5" s="1"/>
      <c r="I5" s="3" t="s">
        <v>100</v>
      </c>
      <c r="J5" s="4">
        <v>42011</v>
      </c>
      <c r="K5" s="5"/>
      <c r="L5" s="4"/>
      <c r="M5" s="4"/>
      <c r="N5" s="4"/>
      <c r="O5" s="5"/>
      <c r="P5" s="4"/>
      <c r="Q5" s="4"/>
      <c r="R5" s="4"/>
      <c r="S5" s="5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 t="s">
        <v>166</v>
      </c>
      <c r="AJ5" s="4" t="s">
        <v>167</v>
      </c>
      <c r="AK5" s="3" t="s">
        <v>165</v>
      </c>
      <c r="AL5" s="4">
        <v>45026</v>
      </c>
      <c r="AM5" s="4" t="s">
        <v>166</v>
      </c>
      <c r="AN5" s="4" t="s">
        <v>170</v>
      </c>
      <c r="AO5" t="s">
        <v>171</v>
      </c>
      <c r="AP5" s="4">
        <v>45026</v>
      </c>
    </row>
    <row r="6" spans="1:47" x14ac:dyDescent="0.2">
      <c r="A6" s="1" t="s">
        <v>138</v>
      </c>
      <c r="B6" t="s">
        <v>69</v>
      </c>
      <c r="C6" t="s">
        <v>53</v>
      </c>
      <c r="D6" t="s">
        <v>53</v>
      </c>
      <c r="E6" t="s">
        <v>53</v>
      </c>
      <c r="F6" t="s">
        <v>53</v>
      </c>
      <c r="G6" t="s">
        <v>53</v>
      </c>
      <c r="H6" t="s">
        <v>53</v>
      </c>
      <c r="I6" t="s">
        <v>53</v>
      </c>
      <c r="J6" t="s">
        <v>53</v>
      </c>
      <c r="K6" t="s">
        <v>53</v>
      </c>
      <c r="L6" t="s">
        <v>53</v>
      </c>
      <c r="M6" t="s">
        <v>53</v>
      </c>
      <c r="N6" t="s">
        <v>53</v>
      </c>
      <c r="O6" t="s">
        <v>53</v>
      </c>
      <c r="P6" t="s">
        <v>53</v>
      </c>
      <c r="Q6" t="s">
        <v>53</v>
      </c>
      <c r="R6" t="s">
        <v>53</v>
      </c>
      <c r="S6" t="s">
        <v>53</v>
      </c>
      <c r="T6" t="s">
        <v>53</v>
      </c>
      <c r="U6" t="s">
        <v>53</v>
      </c>
      <c r="V6" t="s">
        <v>53</v>
      </c>
      <c r="W6" t="s">
        <v>53</v>
      </c>
      <c r="X6" t="s">
        <v>53</v>
      </c>
      <c r="Y6" t="s">
        <v>53</v>
      </c>
      <c r="Z6" t="s">
        <v>53</v>
      </c>
      <c r="AU6" t="s">
        <v>79</v>
      </c>
    </row>
    <row r="7" spans="1:47" x14ac:dyDescent="0.2">
      <c r="A7" s="1" t="s">
        <v>109</v>
      </c>
      <c r="B7" s="1" t="s">
        <v>108</v>
      </c>
      <c r="C7" t="s">
        <v>110</v>
      </c>
      <c r="D7" t="s">
        <v>111</v>
      </c>
      <c r="E7" t="s">
        <v>112</v>
      </c>
      <c r="F7" s="4">
        <v>42018</v>
      </c>
      <c r="G7" t="s">
        <v>113</v>
      </c>
      <c r="H7" t="s">
        <v>114</v>
      </c>
      <c r="I7" t="s">
        <v>115</v>
      </c>
      <c r="J7" s="4">
        <v>42018</v>
      </c>
      <c r="K7" t="s">
        <v>140</v>
      </c>
      <c r="M7" t="s">
        <v>141</v>
      </c>
      <c r="N7" s="4">
        <v>42943</v>
      </c>
      <c r="O7" t="s">
        <v>169</v>
      </c>
      <c r="Q7" t="s">
        <v>142</v>
      </c>
      <c r="R7" s="4">
        <v>44359</v>
      </c>
      <c r="U7" t="s">
        <v>172</v>
      </c>
      <c r="V7" s="4">
        <v>45112</v>
      </c>
    </row>
    <row r="8" spans="1:47" x14ac:dyDescent="0.2">
      <c r="A8" t="s">
        <v>116</v>
      </c>
      <c r="B8" s="1" t="s">
        <v>117</v>
      </c>
      <c r="C8" t="s">
        <v>118</v>
      </c>
      <c r="D8" t="s">
        <v>119</v>
      </c>
      <c r="E8" t="s">
        <v>120</v>
      </c>
      <c r="F8" s="4">
        <v>41655</v>
      </c>
    </row>
    <row r="9" spans="1:47" x14ac:dyDescent="0.2">
      <c r="A9" s="1" t="s">
        <v>134</v>
      </c>
      <c r="B9" s="1" t="s">
        <v>122</v>
      </c>
      <c r="C9" s="1" t="s">
        <v>53</v>
      </c>
    </row>
    <row r="10" spans="1:47" x14ac:dyDescent="0.2">
      <c r="A10" s="8" t="s">
        <v>126</v>
      </c>
      <c r="B10" s="8" t="s">
        <v>127</v>
      </c>
      <c r="C10" s="7" t="s">
        <v>135</v>
      </c>
    </row>
    <row r="11" spans="1:47" x14ac:dyDescent="0.2">
      <c r="A11" s="8" t="s">
        <v>128</v>
      </c>
      <c r="B11" s="8" t="s">
        <v>129</v>
      </c>
      <c r="C11" s="7" t="s">
        <v>135</v>
      </c>
    </row>
    <row r="12" spans="1:47" x14ac:dyDescent="0.2">
      <c r="A12" s="8" t="s">
        <v>130</v>
      </c>
      <c r="B12" s="8" t="s">
        <v>131</v>
      </c>
      <c r="C12" s="7" t="s">
        <v>135</v>
      </c>
    </row>
    <row r="13" spans="1:47" x14ac:dyDescent="0.2">
      <c r="A13" s="1" t="s">
        <v>125</v>
      </c>
      <c r="B13" t="s">
        <v>124</v>
      </c>
      <c r="C13" s="7" t="s">
        <v>164</v>
      </c>
    </row>
    <row r="14" spans="1:47" x14ac:dyDescent="0.2">
      <c r="A14" s="8" t="s">
        <v>133</v>
      </c>
      <c r="B14" t="s">
        <v>132</v>
      </c>
    </row>
  </sheetData>
  <phoneticPr fontId="1" type="noConversion"/>
  <hyperlinks>
    <hyperlink ref="I2" r:id="rId1" xr:uid="{00000000-0004-0000-0100-000000000000}"/>
    <hyperlink ref="I3" r:id="rId2" xr:uid="{00000000-0004-0000-0100-000001000000}"/>
    <hyperlink ref="I4" r:id="rId3" xr:uid="{00000000-0004-0000-0100-000002000000}"/>
    <hyperlink ref="AG2" r:id="rId4" xr:uid="{00000000-0004-0000-0100-000003000000}"/>
    <hyperlink ref="AK3" r:id="rId5" xr:uid="{00000000-0004-0000-0100-000004000000}"/>
    <hyperlink ref="AK4" r:id="rId6" xr:uid="{00000000-0004-0000-0100-000005000000}"/>
    <hyperlink ref="AK5" r:id="rId7" xr:uid="{00000000-0004-0000-0100-000006000000}"/>
  </hyperlinks>
  <pageMargins left="0.75" right="0.75" top="1" bottom="1" header="0.5" footer="0.5"/>
  <pageSetup orientation="portrait" horizontalDpi="300" verticalDpi="300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Sorens</dc:creator>
  <cp:lastModifiedBy>Jason Sorens</cp:lastModifiedBy>
  <dcterms:created xsi:type="dcterms:W3CDTF">2007-04-18T00:03:11Z</dcterms:created>
  <dcterms:modified xsi:type="dcterms:W3CDTF">2023-07-06T16:01:35Z</dcterms:modified>
</cp:coreProperties>
</file>